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项目入库汇总表" sheetId="1" r:id="rId1"/>
  </sheets>
  <externalReferences>
    <externalReference r:id="rId2"/>
  </externalReferences>
  <definedNames>
    <definedName name="一级">[1]Sheet2!$A$2:$A$9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<sst xmlns="http://schemas.openxmlformats.org/spreadsheetml/2006/main" count="38" uniqueCount="38">
  <si>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溆浦县2026年度常态化帮扶资金拟入库项目申报分类汇总表</t>
  </si>
  <si>
    <t>单位(盖章)：                                                                                           单位：万元、个、人</t>
  </si>
  <si>
    <t>序号</t>
  </si>
  <si>
    <t>项目类型</t>
  </si>
  <si>
    <t>项目个数</t>
  </si>
  <si>
    <t>资金规模和筹资方式</t>
  </si>
  <si>
    <t>受益对象</t>
  </si>
  <si>
    <t>备注</t>
  </si>
  <si>
    <t>项目预算总投资</t>
  </si>
  <si>
    <t>财政资金</t>
  </si>
  <si>
    <t>其他资金</t>
  </si>
  <si>
    <t>受益村 (个)</t>
  </si>
  <si>
    <t>受益户数   (户 )</t>
  </si>
  <si>
    <t>受益人数  （人）</t>
  </si>
  <si>
    <t>受益脱 贫村数 (个)</t>
  </si>
  <si>
    <t>受益脱贫户 数及防止返 贫监测对象 户数(户)</t>
  </si>
  <si>
    <t>受益脱贫人口 数及防止返贫 监测对象人口数（人）</t>
  </si>
  <si>
    <t>总  计</t>
  </si>
  <si>
    <t>一、产业发展</t>
  </si>
  <si>
    <t>1.生产项目</t>
  </si>
  <si>
    <t>2.加工流通项目</t>
  </si>
  <si>
    <t>3.配套设施项目</t>
  </si>
  <si>
    <t>4.新型农村集体经济发展项目</t>
  </si>
  <si>
    <t>5.高质量庭院经济</t>
  </si>
  <si>
    <t>6.农村基础设施</t>
  </si>
  <si>
    <t>二、就业项目</t>
  </si>
  <si>
    <t>三、乡村建设行动</t>
  </si>
  <si>
    <t>1.农村基础设施</t>
  </si>
  <si>
    <t>2.人居环境整治</t>
  </si>
  <si>
    <t>3.农村公共服务</t>
  </si>
  <si>
    <t>4.配套基础设施项目</t>
  </si>
  <si>
    <t>四、易地搬迁后扶</t>
  </si>
  <si>
    <t>五、巩固三保障成果</t>
  </si>
  <si>
    <t>1.教育</t>
  </si>
  <si>
    <t>六、乡村治理和精神文明</t>
  </si>
  <si>
    <t>1.农村精神文明建设</t>
  </si>
  <si>
    <t>七、基础设施建设</t>
  </si>
  <si>
    <t>1.基础设施建设类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</si>
</sst>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9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0.5"/>
      <color rgb="FF000000"/>
      <name val="宋体"/>
      <charset val="134"/>
    </font>
    <font>
      <b/>
      <sz val="8"/>
      <color rgb="FF000000"/>
      <name val="宋体"/>
      <charset val="134"/>
    </font>
    <font>
      <sz val="10.5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data\2025&#25991;&#20214;&#36164;&#26009;\&#39033;&#30446;\C:\Users\Administrator\AppData\Roaming\kingsoft\office6\backup\&#21271;&#26007;&#28330;&#38215;&#26494;&#26519;&#26449;&#39033;&#30446;&#24211;&#39033;&#30446;&#30003;&#25253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-15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abSelected="1" zoomScale="115" zoomScaleNormal="115" workbookViewId="0">
      <selection activeCell="A1" sqref="A1:M1"/>
    </sheetView>
  </sheetViews>
  <sheetFormatPr defaultColWidth="9.64166666666667" defaultRowHeight="13.5"/>
  <cols>
    <col min="1" max="1" width="9.64166666666667" style="1"/>
    <col min="2" max="2" width="9.375" style="1" customWidth="1"/>
    <col min="3" max="16384" width="9.64166666666667" style="1"/>
  </cols>
  <sheetData>
    <row r="1" ht="22.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>
      <c r="A3" s="4" t="s">
        <v>2</v>
      </c>
      <c r="B3" s="4" t="s">
        <v>3</v>
      </c>
      <c r="C3" s="4" t="s">
        <v>4</v>
      </c>
      <c r="D3" s="4" t="s">
        <v>5</v>
      </c>
      <c r="E3" s="4"/>
      <c r="F3" s="4"/>
      <c r="G3" s="4" t="s">
        <v>6</v>
      </c>
      <c r="H3" s="4"/>
      <c r="I3" s="4"/>
      <c r="J3" s="4"/>
      <c r="K3" s="4"/>
      <c r="L3" s="4"/>
      <c r="M3" s="4" t="s">
        <v>7</v>
      </c>
    </row>
    <row r="4" ht="42" spans="1:13">
      <c r="A4" s="4"/>
      <c r="B4" s="4"/>
      <c r="C4" s="4"/>
      <c r="D4" s="4" t="s">
        <v>8</v>
      </c>
      <c r="E4" s="4" t="s">
        <v>9</v>
      </c>
      <c r="F4" s="4" t="s">
        <v>10</v>
      </c>
      <c r="G4" s="4" t="s">
        <v>11</v>
      </c>
      <c r="H4" s="4" t="s">
        <v>12</v>
      </c>
      <c r="I4" s="4" t="s">
        <v>13</v>
      </c>
      <c r="J4" s="4" t="s">
        <v>14</v>
      </c>
      <c r="K4" s="4" t="s">
        <v>15</v>
      </c>
      <c r="L4" s="4" t="s">
        <v>16</v>
      </c>
      <c r="M4" s="4"/>
    </row>
    <row r="5" spans="1:13">
      <c r="A5" s="5"/>
      <c r="B5" s="6" t="s">
        <v>17</v>
      </c>
      <c r="C5" s="6">
        <v>812</v>
      </c>
      <c r="D5" s="7">
        <v>27398.44</v>
      </c>
      <c r="E5" s="7">
        <v>25145.55</v>
      </c>
      <c r="F5" s="6">
        <f>D5-E5</f>
        <v>2252.89</v>
      </c>
      <c r="G5" s="7">
        <v>359</v>
      </c>
      <c r="H5" s="6">
        <f>H6+H13+H14+H19+H20+H22+H24</f>
        <v>274488</v>
      </c>
      <c r="I5" s="6">
        <f>I6+I13+I14+I19+I20+I22+I24</f>
        <v>782908</v>
      </c>
      <c r="J5" s="8">
        <v>132</v>
      </c>
      <c r="K5" s="6">
        <f>K6+K13+K14+K19+K20+K22+K24</f>
        <v>68845</v>
      </c>
      <c r="L5" s="6">
        <f>L6+L13+L14+L19+L20+L22+L24</f>
        <v>179399</v>
      </c>
      <c r="M5" s="5"/>
    </row>
    <row r="6" ht="24" spans="1:13">
      <c r="A6" s="5"/>
      <c r="B6" s="9" t="s">
        <v>18</v>
      </c>
      <c r="C6" s="6">
        <v>352</v>
      </c>
      <c r="D6" s="7">
        <v>11098</v>
      </c>
      <c r="E6" s="6">
        <v>9711.11</v>
      </c>
      <c r="F6" s="6">
        <f>D6-E6</f>
        <v>1386.89</v>
      </c>
      <c r="G6" s="7">
        <v>359</v>
      </c>
      <c r="H6" s="7">
        <v>113847</v>
      </c>
      <c r="I6" s="7">
        <v>308764</v>
      </c>
      <c r="J6" s="8">
        <v>132</v>
      </c>
      <c r="K6" s="7">
        <v>29290</v>
      </c>
      <c r="L6" s="7">
        <v>78950</v>
      </c>
      <c r="M6" s="5"/>
    </row>
    <row r="7" spans="1:13">
      <c r="A7" s="5"/>
      <c r="B7" s="6" t="s">
        <v>19</v>
      </c>
      <c r="C7" s="6">
        <v>50</v>
      </c>
      <c r="D7" s="7">
        <v>2041</v>
      </c>
      <c r="E7" s="10">
        <v>1842</v>
      </c>
      <c r="F7" s="6">
        <f>D7-E7</f>
        <v>199</v>
      </c>
      <c r="G7" s="7">
        <v>143</v>
      </c>
      <c r="H7" s="11">
        <v>29456</v>
      </c>
      <c r="I7" s="7">
        <v>117872</v>
      </c>
      <c r="J7" s="7">
        <v>88</v>
      </c>
      <c r="K7" s="11">
        <v>7953</v>
      </c>
      <c r="L7" s="11">
        <v>27464</v>
      </c>
      <c r="M7" s="6"/>
    </row>
    <row r="8" ht="24" spans="1:13">
      <c r="A8" s="5"/>
      <c r="B8" s="6" t="s">
        <v>20</v>
      </c>
      <c r="C8" s="6">
        <v>18</v>
      </c>
      <c r="D8" s="6">
        <v>595</v>
      </c>
      <c r="E8" s="6">
        <v>514</v>
      </c>
      <c r="F8" s="6">
        <f>D8-E8</f>
        <v>81</v>
      </c>
      <c r="G8" s="7">
        <v>57</v>
      </c>
      <c r="H8" s="7">
        <v>22469</v>
      </c>
      <c r="I8" s="7">
        <v>79463</v>
      </c>
      <c r="J8" s="7">
        <v>41</v>
      </c>
      <c r="K8" s="7">
        <v>4851</v>
      </c>
      <c r="L8" s="7">
        <v>15544</v>
      </c>
      <c r="M8" s="6"/>
    </row>
    <row r="9" ht="24" spans="1:13">
      <c r="A9" s="5"/>
      <c r="B9" s="6" t="s">
        <v>21</v>
      </c>
      <c r="C9" s="6">
        <v>267</v>
      </c>
      <c r="D9" s="6">
        <v>7621</v>
      </c>
      <c r="E9" s="6">
        <v>6664.11</v>
      </c>
      <c r="F9" s="6">
        <f>D9-E9</f>
        <v>956.89</v>
      </c>
      <c r="G9" s="7">
        <v>166</v>
      </c>
      <c r="H9" s="7">
        <v>26754</v>
      </c>
      <c r="I9" s="7">
        <v>87451</v>
      </c>
      <c r="J9" s="7">
        <v>83</v>
      </c>
      <c r="K9" s="7">
        <v>4203</v>
      </c>
      <c r="L9" s="7">
        <v>14958</v>
      </c>
      <c r="M9" s="6"/>
    </row>
    <row r="10" ht="36" spans="1:13">
      <c r="A10" s="5"/>
      <c r="B10" s="6" t="s">
        <v>22</v>
      </c>
      <c r="C10" s="6">
        <v>15</v>
      </c>
      <c r="D10" s="6">
        <v>782</v>
      </c>
      <c r="E10" s="6">
        <v>632</v>
      </c>
      <c r="F10" s="6">
        <f>D10-E10</f>
        <v>150</v>
      </c>
      <c r="G10" s="7">
        <v>40</v>
      </c>
      <c r="H10" s="12">
        <v>21457</v>
      </c>
      <c r="I10" s="12">
        <v>74651</v>
      </c>
      <c r="J10" s="12">
        <v>12</v>
      </c>
      <c r="K10" s="12">
        <v>2674</v>
      </c>
      <c r="L10" s="12">
        <v>10954</v>
      </c>
      <c r="M10" s="5"/>
    </row>
    <row r="11" ht="24" spans="1:13">
      <c r="A11" s="5"/>
      <c r="B11" s="6" t="s">
        <v>23</v>
      </c>
      <c r="C11" s="6">
        <v>1</v>
      </c>
      <c r="D11" s="6">
        <v>10</v>
      </c>
      <c r="E11" s="6">
        <v>10</v>
      </c>
      <c r="F11" s="7">
        <v>0</v>
      </c>
      <c r="G11" s="7">
        <v>21</v>
      </c>
      <c r="H11" s="7">
        <v>2978</v>
      </c>
      <c r="I11" s="7">
        <v>11369</v>
      </c>
      <c r="J11" s="7">
        <v>4</v>
      </c>
      <c r="K11" s="7">
        <v>864</v>
      </c>
      <c r="L11" s="7">
        <v>2645</v>
      </c>
      <c r="M11" s="5"/>
    </row>
    <row r="12" ht="24" spans="1:13">
      <c r="A12" s="5"/>
      <c r="B12" s="6" t="s">
        <v>24</v>
      </c>
      <c r="C12" s="6">
        <v>1</v>
      </c>
      <c r="D12" s="13">
        <v>49</v>
      </c>
      <c r="E12" s="13">
        <v>49</v>
      </c>
      <c r="F12" s="7">
        <v>0</v>
      </c>
      <c r="G12" s="7">
        <v>1</v>
      </c>
      <c r="H12" s="7">
        <v>461</v>
      </c>
      <c r="I12" s="7">
        <v>4682</v>
      </c>
      <c r="J12" s="7">
        <v>1</v>
      </c>
      <c r="K12" s="7">
        <v>60</v>
      </c>
      <c r="L12" s="7">
        <v>408</v>
      </c>
      <c r="M12" s="5"/>
    </row>
    <row r="13" ht="24" spans="1:13">
      <c r="A13" s="5"/>
      <c r="B13" s="9" t="s">
        <v>25</v>
      </c>
      <c r="C13" s="6">
        <v>2</v>
      </c>
      <c r="D13" s="6">
        <v>859.89</v>
      </c>
      <c r="E13" s="6">
        <v>859.89</v>
      </c>
      <c r="F13" s="7">
        <f>D13-E13</f>
        <v>0</v>
      </c>
      <c r="G13" s="7">
        <v>265</v>
      </c>
      <c r="H13" s="7">
        <v>17563</v>
      </c>
      <c r="I13" s="7">
        <v>21563</v>
      </c>
      <c r="J13" s="7">
        <v>86</v>
      </c>
      <c r="K13" s="7">
        <v>11479</v>
      </c>
      <c r="L13" s="7">
        <v>21687</v>
      </c>
      <c r="M13" s="5"/>
    </row>
    <row r="14" ht="24" spans="1:13">
      <c r="A14" s="5"/>
      <c r="B14" s="9" t="s">
        <v>26</v>
      </c>
      <c r="C14" s="6">
        <v>412</v>
      </c>
      <c r="D14" s="6">
        <v>13025.85</v>
      </c>
      <c r="E14" s="6">
        <v>12159.85</v>
      </c>
      <c r="F14" s="7">
        <f>D14-E14</f>
        <v>866</v>
      </c>
      <c r="G14" s="7">
        <v>465</v>
      </c>
      <c r="H14" s="7">
        <v>134530</v>
      </c>
      <c r="I14" s="7">
        <v>438544</v>
      </c>
      <c r="J14" s="7">
        <v>163</v>
      </c>
      <c r="K14" s="7">
        <v>20534</v>
      </c>
      <c r="L14" s="7">
        <v>69655</v>
      </c>
      <c r="M14" s="5"/>
    </row>
    <row r="15" ht="24" spans="1:13">
      <c r="A15" s="5"/>
      <c r="B15" s="6" t="s">
        <v>27</v>
      </c>
      <c r="C15" s="6">
        <v>363</v>
      </c>
      <c r="D15" s="6">
        <v>11939.05</v>
      </c>
      <c r="E15" s="6">
        <v>11096.05</v>
      </c>
      <c r="F15" s="7">
        <f>D15-E15</f>
        <v>843</v>
      </c>
      <c r="G15" s="7">
        <v>353</v>
      </c>
      <c r="H15" s="7">
        <v>76783</v>
      </c>
      <c r="I15" s="7">
        <v>313854</v>
      </c>
      <c r="J15" s="7">
        <v>123</v>
      </c>
      <c r="K15" s="7">
        <v>16421</v>
      </c>
      <c r="L15" s="7">
        <v>52145</v>
      </c>
      <c r="M15" s="5"/>
    </row>
    <row r="16" ht="24" spans="1:13">
      <c r="A16" s="5"/>
      <c r="B16" s="6" t="s">
        <v>28</v>
      </c>
      <c r="C16" s="6">
        <v>27</v>
      </c>
      <c r="D16" s="6">
        <v>616.8</v>
      </c>
      <c r="E16" s="6">
        <v>613.8</v>
      </c>
      <c r="F16" s="7">
        <f>D16-E16</f>
        <v>3</v>
      </c>
      <c r="G16" s="7">
        <v>63</v>
      </c>
      <c r="H16" s="7">
        <v>28631</v>
      </c>
      <c r="I16" s="7">
        <v>76513</v>
      </c>
      <c r="J16" s="7">
        <v>32</v>
      </c>
      <c r="K16" s="7">
        <v>4937</v>
      </c>
      <c r="L16" s="7">
        <v>15412</v>
      </c>
      <c r="M16" s="5"/>
    </row>
    <row r="17" ht="24" spans="1:13">
      <c r="A17" s="5"/>
      <c r="B17" s="6" t="s">
        <v>29</v>
      </c>
      <c r="C17" s="6">
        <v>11</v>
      </c>
      <c r="D17" s="6">
        <v>251</v>
      </c>
      <c r="E17" s="6">
        <v>231</v>
      </c>
      <c r="F17" s="7">
        <f>D17-E17</f>
        <v>20</v>
      </c>
      <c r="G17" s="7">
        <v>34</v>
      </c>
      <c r="H17" s="7">
        <v>522</v>
      </c>
      <c r="I17" s="7">
        <v>2864</v>
      </c>
      <c r="J17" s="7">
        <v>2</v>
      </c>
      <c r="K17" s="7">
        <v>21</v>
      </c>
      <c r="L17" s="7">
        <v>348</v>
      </c>
      <c r="M17" s="5"/>
    </row>
    <row r="18" ht="24" spans="1:13">
      <c r="A18" s="5"/>
      <c r="B18" s="6" t="s">
        <v>30</v>
      </c>
      <c r="C18" s="6">
        <v>11</v>
      </c>
      <c r="D18" s="6">
        <v>219</v>
      </c>
      <c r="E18" s="6">
        <v>219</v>
      </c>
      <c r="F18" s="7">
        <v>0</v>
      </c>
      <c r="G18" s="7">
        <v>26</v>
      </c>
      <c r="H18" s="7">
        <v>497</v>
      </c>
      <c r="I18" s="7">
        <v>2642</v>
      </c>
      <c r="J18" s="7">
        <v>2</v>
      </c>
      <c r="K18" s="7">
        <v>34</v>
      </c>
      <c r="L18" s="7">
        <v>752</v>
      </c>
      <c r="M18" s="5"/>
    </row>
    <row r="19" ht="24" spans="1:13">
      <c r="A19" s="5"/>
      <c r="B19" s="9" t="s">
        <v>31</v>
      </c>
      <c r="C19" s="6">
        <v>15</v>
      </c>
      <c r="D19" s="6">
        <v>204.2</v>
      </c>
      <c r="E19" s="6">
        <v>204.2</v>
      </c>
      <c r="F19" s="7">
        <f>D19-E19</f>
        <v>0</v>
      </c>
      <c r="G19" s="7">
        <v>15</v>
      </c>
      <c r="H19" s="7">
        <v>604</v>
      </c>
      <c r="I19" s="7">
        <v>2354</v>
      </c>
      <c r="J19" s="7">
        <v>8</v>
      </c>
      <c r="K19" s="7">
        <v>432</v>
      </c>
      <c r="L19" s="7">
        <v>1423</v>
      </c>
      <c r="M19" s="5"/>
    </row>
    <row r="20" ht="24" spans="1:13">
      <c r="A20" s="5"/>
      <c r="B20" s="9" t="s">
        <v>32</v>
      </c>
      <c r="C20" s="6">
        <v>1</v>
      </c>
      <c r="D20" s="6">
        <v>1000</v>
      </c>
      <c r="E20" s="6">
        <v>1000</v>
      </c>
      <c r="F20" s="7">
        <f>D20-E20</f>
        <v>0</v>
      </c>
      <c r="G20" s="7">
        <v>372</v>
      </c>
      <c r="H20" s="7">
        <v>7000</v>
      </c>
      <c r="I20" s="7">
        <v>7000</v>
      </c>
      <c r="J20" s="7">
        <v>138</v>
      </c>
      <c r="K20" s="7">
        <v>7000</v>
      </c>
      <c r="L20" s="7">
        <v>7000</v>
      </c>
      <c r="M20" s="5"/>
    </row>
    <row r="21" ht="22" customHeight="1" spans="1:13">
      <c r="A21" s="5"/>
      <c r="B21" s="6" t="s">
        <v>33</v>
      </c>
      <c r="C21" s="6">
        <v>1</v>
      </c>
      <c r="D21" s="6">
        <v>1000</v>
      </c>
      <c r="E21" s="6">
        <v>1000</v>
      </c>
      <c r="F21" s="7">
        <f>D21-E21</f>
        <v>0</v>
      </c>
      <c r="G21" s="7">
        <v>372</v>
      </c>
      <c r="H21" s="7">
        <v>7000</v>
      </c>
      <c r="I21" s="7">
        <v>7000</v>
      </c>
      <c r="J21" s="7">
        <v>138</v>
      </c>
      <c r="K21" s="7">
        <v>7000</v>
      </c>
      <c r="L21" s="7">
        <v>7000</v>
      </c>
      <c r="M21" s="5"/>
    </row>
    <row r="22" ht="36" spans="1:13">
      <c r="A22" s="5"/>
      <c r="B22" s="9" t="s">
        <v>34</v>
      </c>
      <c r="C22" s="6">
        <v>1</v>
      </c>
      <c r="D22" s="6">
        <v>40</v>
      </c>
      <c r="E22" s="6">
        <v>40</v>
      </c>
      <c r="F22" s="7">
        <f>D22-E22</f>
        <v>0</v>
      </c>
      <c r="G22" s="7">
        <v>28</v>
      </c>
      <c r="H22" s="7">
        <v>538</v>
      </c>
      <c r="I22" s="7">
        <v>2416</v>
      </c>
      <c r="J22" s="7">
        <v>11</v>
      </c>
      <c r="K22" s="7">
        <v>43</v>
      </c>
      <c r="L22" s="7">
        <v>297</v>
      </c>
      <c r="M22" s="5"/>
    </row>
    <row r="23" ht="24" spans="1:13">
      <c r="A23" s="5"/>
      <c r="B23" s="6" t="s">
        <v>35</v>
      </c>
      <c r="C23" s="6">
        <v>1</v>
      </c>
      <c r="D23" s="6">
        <v>40</v>
      </c>
      <c r="E23" s="6">
        <v>40</v>
      </c>
      <c r="F23" s="6">
        <f>D23-E23</f>
        <v>0</v>
      </c>
      <c r="G23" s="6">
        <v>28</v>
      </c>
      <c r="H23" s="6">
        <v>538</v>
      </c>
      <c r="I23" s="6">
        <v>2416</v>
      </c>
      <c r="J23" s="6">
        <v>11</v>
      </c>
      <c r="K23" s="6">
        <v>43</v>
      </c>
      <c r="L23" s="6">
        <v>297</v>
      </c>
      <c r="M23" s="5"/>
    </row>
    <row r="24" ht="24" spans="1:13">
      <c r="A24" s="5"/>
      <c r="B24" s="9" t="s">
        <v>36</v>
      </c>
      <c r="C24" s="6">
        <v>29</v>
      </c>
      <c r="D24" s="6">
        <v>1170.5</v>
      </c>
      <c r="E24" s="6">
        <v>1170.5</v>
      </c>
      <c r="F24" s="6">
        <f>D24-E24</f>
        <v>0</v>
      </c>
      <c r="G24" s="14">
        <v>83</v>
      </c>
      <c r="H24" s="14">
        <v>406</v>
      </c>
      <c r="I24" s="14">
        <v>2267</v>
      </c>
      <c r="J24" s="14">
        <v>39</v>
      </c>
      <c r="K24" s="14">
        <v>67</v>
      </c>
      <c r="L24" s="14">
        <v>387</v>
      </c>
      <c r="M24" s="5"/>
    </row>
    <row r="25" ht="24" spans="1:13">
      <c r="A25" s="5"/>
      <c r="B25" s="6" t="s">
        <v>37</v>
      </c>
      <c r="C25" s="6">
        <v>29</v>
      </c>
      <c r="D25" s="6">
        <v>1170.5</v>
      </c>
      <c r="E25" s="6">
        <v>1170.5</v>
      </c>
      <c r="F25" s="6">
        <f>D25-E25</f>
        <v>0</v>
      </c>
      <c r="G25" s="14">
        <v>83</v>
      </c>
      <c r="H25" s="14">
        <v>406</v>
      </c>
      <c r="I25" s="14">
        <v>2267</v>
      </c>
      <c r="J25" s="14">
        <v>39</v>
      </c>
      <c r="K25" s="14">
        <v>67</v>
      </c>
      <c r="L25" s="14">
        <v>387</v>
      </c>
      <c r="M25" s="5"/>
    </row>
  </sheetData>
  <mergeCells count="8">
    <mergeCell ref="A1:M1"/>
    <mergeCell ref="A2:M2"/>
    <mergeCell ref="D3:F3"/>
    <mergeCell ref="G3:L3"/>
    <mergeCell ref="A3:A4"/>
    <mergeCell ref="B3:B4"/>
    <mergeCell ref="C3:C4"/>
    <mergeCell ref="M3:M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项目入库汇总表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远方</cp:lastModifiedBy>
  <dcterms:created xsi:type="dcterms:W3CDTF">2025-12-31T01:18:43Z</dcterms:created>
  <dcterms:modified xsi:type="dcterms:W3CDTF">2025-12-31T01:19:22Z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779122888D0540E3847E426EC1C2AC87_11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