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1775" activeTab="1"/>
  </bookViews>
  <sheets>
    <sheet name="Sheet1" sheetId="3" r:id="rId1"/>
    <sheet name="Sheet2" sheetId="2" r:id="rId2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G17" i="2"/>
  <c r="E17"/>
  <c r="H17" s="1"/>
  <c r="H16"/>
  <c r="H15"/>
  <c r="H14"/>
  <c r="H13"/>
  <c r="H12"/>
  <c r="H11"/>
  <c r="H10"/>
  <c r="H9"/>
  <c r="H8"/>
  <c r="H7"/>
  <c r="H6"/>
  <c r="H5"/>
  <c r="L22" i="3"/>
  <c r="K22"/>
  <c r="J22"/>
  <c r="I22"/>
  <c r="L21"/>
  <c r="L20"/>
  <c r="L19"/>
  <c r="L18"/>
  <c r="L17"/>
  <c r="L16"/>
  <c r="L15"/>
  <c r="L14"/>
  <c r="L13"/>
  <c r="L12"/>
  <c r="L11"/>
  <c r="L10"/>
  <c r="L9"/>
  <c r="L8"/>
  <c r="L7"/>
  <c r="L6"/>
  <c r="L5"/>
</calcChain>
</file>

<file path=xl/sharedStrings.xml><?xml version="1.0" encoding="utf-8"?>
<sst xmlns="http://schemas.openxmlformats.org/spreadsheetml/2006/main" count="106" uniqueCount="77">
  <si>
    <t>溆浦县2024年认定就业帮扶车间补贴资金明细表</t>
  </si>
  <si>
    <t xml:space="preserve">                                                                                                          单位：元</t>
  </si>
  <si>
    <t>累计投资总额(万元)</t>
  </si>
  <si>
    <t>预计年产值(万元)</t>
  </si>
  <si>
    <t>吸纳就业人数</t>
  </si>
  <si>
    <t>吸纳脱贫劳动力人数</t>
  </si>
  <si>
    <t>序号</t>
  </si>
  <si>
    <t>车间名称</t>
  </si>
  <si>
    <t>建筑面积(平方米)</t>
  </si>
  <si>
    <t>自建/租赁</t>
  </si>
  <si>
    <t>场地费补贴</t>
  </si>
  <si>
    <t>物流补贴</t>
  </si>
  <si>
    <t>合计</t>
  </si>
  <si>
    <t>租赁补贴</t>
  </si>
  <si>
    <t>建设补贴</t>
  </si>
  <si>
    <t>湖南金巍芯智能科技有限公司分公司</t>
  </si>
  <si>
    <t>租赁</t>
  </si>
  <si>
    <t>溆浦县众悦惠新材料有限公司</t>
  </si>
  <si>
    <t>溆浦县集丰服饰有限公司</t>
  </si>
  <si>
    <t>溆浦县油洋乡大方制衣厂</t>
  </si>
  <si>
    <t>溆浦县和鑫服装加工厂</t>
  </si>
  <si>
    <t>溆浦富晟服饰有限公司</t>
  </si>
  <si>
    <t>溆浦优创电子产品有限公司</t>
  </si>
  <si>
    <t>湖南元晟机制炭有限公司</t>
  </si>
  <si>
    <t>自建</t>
  </si>
  <si>
    <t>溆浦东升日用品厂</t>
  </si>
  <si>
    <t>湖南鹏茂新材料科技有限公司</t>
  </si>
  <si>
    <t>溆浦珊珊箱包加工厂</t>
  </si>
  <si>
    <t>溆浦明丰加工坊</t>
  </si>
  <si>
    <t>溆浦久源体育用品厂</t>
  </si>
  <si>
    <t>溆浦创亿服装厂</t>
  </si>
  <si>
    <t>溆浦县腊珏发展腊制品有限公司</t>
  </si>
  <si>
    <t>溆浦县金香农业开发有限公司</t>
  </si>
  <si>
    <t>湖南隆瑞农林发展有限公司</t>
  </si>
  <si>
    <t>合　　计</t>
  </si>
  <si>
    <t>溆浦县2025年就业帮扶车间补贴计划表</t>
  </si>
  <si>
    <t xml:space="preserve">  填报单位：溆浦县人力资源和社会保障局                                                                                                                                                                      </t>
  </si>
  <si>
    <t xml:space="preserve">               单位：元</t>
  </si>
  <si>
    <t>开户银行</t>
  </si>
  <si>
    <t>开户名</t>
  </si>
  <si>
    <t>溆浦县双井雅典饰品厂</t>
  </si>
  <si>
    <t>农行溆浦城北支行</t>
  </si>
  <si>
    <t>谢精英</t>
  </si>
  <si>
    <t>溆浦博纳皮具</t>
  </si>
  <si>
    <t>长沙银行 溆浦支行</t>
  </si>
  <si>
    <t>朱涛</t>
  </si>
  <si>
    <t>溆浦县张家桥村电子加工厂</t>
  </si>
  <si>
    <t>张丽华</t>
  </si>
  <si>
    <t>溆浦县博星电子店</t>
  </si>
  <si>
    <t>农行溆浦桥江支行</t>
  </si>
  <si>
    <t>张克刚</t>
  </si>
  <si>
    <t>溆浦县鼎创科技服务有限公司</t>
  </si>
  <si>
    <t>中国银行股份有限公司溆浦支行</t>
  </si>
  <si>
    <t>溆浦鼎创科技服务有限公司</t>
  </si>
  <si>
    <t>溆浦县东垅贺氏生态茶叶专业合作社</t>
  </si>
  <si>
    <t>中国工商银行股份有限公司溆浦兴隆支行</t>
  </si>
  <si>
    <t>溆浦县龙潭青创服装加工厂</t>
  </si>
  <si>
    <t>溆浦农村商业银行龙潭分行</t>
  </si>
  <si>
    <t>韩贻华</t>
  </si>
  <si>
    <t>溆浦风梅服饰有限公司</t>
  </si>
  <si>
    <t>溆浦西湖口农业银行</t>
  </si>
  <si>
    <t>刘中跃</t>
  </si>
  <si>
    <t>溆浦县光明加工厂</t>
  </si>
  <si>
    <t>溆浦农村商业银行股份有限公司九溪江支行</t>
  </si>
  <si>
    <t>阳志华</t>
  </si>
  <si>
    <t>溆浦小周手工艺品店</t>
  </si>
  <si>
    <t>湖南农村商业银行合田支行</t>
  </si>
  <si>
    <t>周秩红</t>
  </si>
  <si>
    <t>怀化市乐途工艺品有限公司</t>
  </si>
  <si>
    <t>湖南省溆浦农村商业银行股份有限公司统溪河支行</t>
  </si>
  <si>
    <t>向明田</t>
  </si>
  <si>
    <t>溆浦县祖师殿明珍箱包店</t>
  </si>
  <si>
    <t>湖南溆浦农村商业银行水田庄支行</t>
  </si>
  <si>
    <t>舒明珍</t>
  </si>
  <si>
    <t>制表：</t>
  </si>
  <si>
    <t>分管单位：</t>
  </si>
  <si>
    <t>审核：</t>
  </si>
</sst>
</file>

<file path=xl/styles.xml><?xml version="1.0" encoding="utf-8"?>
<styleSheet xmlns="http://schemas.openxmlformats.org/spreadsheetml/2006/main">
  <numFmts count="1">
    <numFmt numFmtId="178" formatCode="yyyy\-mm\-dd\ hh:mm:ss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name val="方正小标宋_GBK"/>
      <charset val="134"/>
    </font>
    <font>
      <sz val="20"/>
      <color theme="1"/>
      <name val="宋体"/>
      <charset val="134"/>
      <scheme val="minor"/>
    </font>
    <font>
      <sz val="12"/>
      <name val="黑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8"/>
      <name val="宋体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0"/>
      <color indexed="8"/>
      <name val="Arial"/>
      <family val="2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pane ySplit="4" topLeftCell="A5" activePane="bottomLeft" state="frozen"/>
      <selection pane="bottomLeft" activeCell="S18" sqref="S18"/>
    </sheetView>
  </sheetViews>
  <sheetFormatPr defaultColWidth="9" defaultRowHeight="13.5"/>
  <cols>
    <col min="1" max="1" width="6.375" style="13" customWidth="1"/>
    <col min="2" max="2" width="16.625" style="13" customWidth="1"/>
    <col min="3" max="8" width="10.875" style="13" customWidth="1"/>
    <col min="9" max="11" width="10.125" style="13" customWidth="1"/>
    <col min="12" max="12" width="8.625" style="13" customWidth="1"/>
    <col min="13" max="16384" width="9" style="13"/>
  </cols>
  <sheetData>
    <row r="1" spans="1:12" ht="27">
      <c r="A1" s="24" t="s">
        <v>0</v>
      </c>
      <c r="B1" s="24"/>
      <c r="C1" s="25"/>
      <c r="D1" s="25"/>
      <c r="E1" s="25"/>
      <c r="F1" s="25"/>
      <c r="G1" s="25"/>
      <c r="H1" s="24"/>
      <c r="I1" s="24"/>
      <c r="J1" s="24"/>
      <c r="K1" s="24"/>
      <c r="L1" s="24"/>
    </row>
    <row r="2" spans="1:12" ht="25.5">
      <c r="A2" s="26" t="s">
        <v>1</v>
      </c>
      <c r="B2" s="27"/>
      <c r="C2" s="28"/>
      <c r="D2" s="28" t="s">
        <v>2</v>
      </c>
      <c r="E2" s="28" t="s">
        <v>3</v>
      </c>
      <c r="F2" s="28" t="s">
        <v>4</v>
      </c>
      <c r="G2" s="28" t="s">
        <v>5</v>
      </c>
      <c r="H2" s="27"/>
      <c r="I2" s="27"/>
      <c r="J2" s="27"/>
      <c r="K2" s="27"/>
      <c r="L2" s="27"/>
    </row>
    <row r="3" spans="1:12" s="10" customFormat="1" ht="18" customHeight="1">
      <c r="A3" s="32" t="s">
        <v>6</v>
      </c>
      <c r="B3" s="29" t="s">
        <v>7</v>
      </c>
      <c r="C3" s="34" t="s">
        <v>8</v>
      </c>
      <c r="D3" s="34" t="s">
        <v>2</v>
      </c>
      <c r="E3" s="34" t="s">
        <v>3</v>
      </c>
      <c r="F3" s="34" t="s">
        <v>4</v>
      </c>
      <c r="G3" s="34" t="s">
        <v>5</v>
      </c>
      <c r="H3" s="29" t="s">
        <v>9</v>
      </c>
      <c r="I3" s="29" t="s">
        <v>10</v>
      </c>
      <c r="J3" s="29"/>
      <c r="K3" s="32" t="s">
        <v>11</v>
      </c>
      <c r="L3" s="32" t="s">
        <v>12</v>
      </c>
    </row>
    <row r="4" spans="1:12" s="10" customFormat="1" ht="18" customHeight="1">
      <c r="A4" s="33"/>
      <c r="B4" s="29"/>
      <c r="C4" s="34"/>
      <c r="D4" s="34"/>
      <c r="E4" s="34"/>
      <c r="F4" s="34"/>
      <c r="G4" s="34"/>
      <c r="H4" s="29"/>
      <c r="I4" s="14" t="s">
        <v>13</v>
      </c>
      <c r="J4" s="14" t="s">
        <v>14</v>
      </c>
      <c r="K4" s="33"/>
      <c r="L4" s="33"/>
    </row>
    <row r="5" spans="1:12" s="11" customFormat="1" ht="33" customHeight="1">
      <c r="A5" s="5">
        <v>1</v>
      </c>
      <c r="B5" s="15" t="s">
        <v>15</v>
      </c>
      <c r="C5" s="16">
        <v>300</v>
      </c>
      <c r="D5" s="16">
        <v>5</v>
      </c>
      <c r="E5" s="16">
        <v>80</v>
      </c>
      <c r="F5" s="16">
        <v>15</v>
      </c>
      <c r="G5" s="16">
        <v>7</v>
      </c>
      <c r="H5" s="17" t="s">
        <v>16</v>
      </c>
      <c r="I5" s="19"/>
      <c r="J5" s="20"/>
      <c r="K5" s="21"/>
      <c r="L5" s="21">
        <f t="shared" ref="L5:L19" si="0">SUM(I5:K5)</f>
        <v>0</v>
      </c>
    </row>
    <row r="6" spans="1:12" s="11" customFormat="1" ht="33" customHeight="1">
      <c r="A6" s="5">
        <v>2</v>
      </c>
      <c r="B6" s="15" t="s">
        <v>17</v>
      </c>
      <c r="C6" s="16">
        <v>500</v>
      </c>
      <c r="D6" s="16">
        <v>8</v>
      </c>
      <c r="E6" s="16">
        <v>120</v>
      </c>
      <c r="F6" s="16">
        <v>30</v>
      </c>
      <c r="G6" s="16">
        <v>9</v>
      </c>
      <c r="H6" s="17" t="s">
        <v>16</v>
      </c>
      <c r="I6" s="21"/>
      <c r="J6" s="19"/>
      <c r="K6" s="21"/>
      <c r="L6" s="21">
        <f t="shared" si="0"/>
        <v>0</v>
      </c>
    </row>
    <row r="7" spans="1:12" s="11" customFormat="1" ht="33" customHeight="1">
      <c r="A7" s="5">
        <v>3</v>
      </c>
      <c r="B7" s="15" t="s">
        <v>18</v>
      </c>
      <c r="C7" s="16">
        <v>800</v>
      </c>
      <c r="D7" s="16">
        <v>50</v>
      </c>
      <c r="E7" s="16">
        <v>100</v>
      </c>
      <c r="F7" s="16">
        <v>18</v>
      </c>
      <c r="G7" s="16">
        <v>5</v>
      </c>
      <c r="H7" s="17" t="s">
        <v>16</v>
      </c>
      <c r="I7" s="21"/>
      <c r="J7" s="19"/>
      <c r="K7" s="21"/>
      <c r="L7" s="21">
        <f t="shared" si="0"/>
        <v>0</v>
      </c>
    </row>
    <row r="8" spans="1:12" s="11" customFormat="1" ht="33" customHeight="1">
      <c r="A8" s="5">
        <v>4</v>
      </c>
      <c r="B8" s="15" t="s">
        <v>19</v>
      </c>
      <c r="C8" s="16">
        <v>150</v>
      </c>
      <c r="D8" s="16">
        <v>100</v>
      </c>
      <c r="E8" s="16">
        <v>100</v>
      </c>
      <c r="F8" s="16">
        <v>25</v>
      </c>
      <c r="G8" s="16">
        <v>5</v>
      </c>
      <c r="H8" s="17" t="s">
        <v>16</v>
      </c>
      <c r="I8" s="21"/>
      <c r="J8" s="19"/>
      <c r="K8" s="21"/>
      <c r="L8" s="21">
        <f t="shared" si="0"/>
        <v>0</v>
      </c>
    </row>
    <row r="9" spans="1:12" s="11" customFormat="1" ht="33" customHeight="1">
      <c r="A9" s="5">
        <v>5</v>
      </c>
      <c r="B9" s="15" t="s">
        <v>20</v>
      </c>
      <c r="C9" s="16">
        <v>326</v>
      </c>
      <c r="D9" s="16">
        <v>100</v>
      </c>
      <c r="E9" s="16">
        <v>80</v>
      </c>
      <c r="F9" s="16">
        <v>17</v>
      </c>
      <c r="G9" s="16">
        <v>7</v>
      </c>
      <c r="H9" s="17" t="s">
        <v>16</v>
      </c>
      <c r="I9" s="21"/>
      <c r="J9" s="19"/>
      <c r="K9" s="21"/>
      <c r="L9" s="21">
        <f t="shared" si="0"/>
        <v>0</v>
      </c>
    </row>
    <row r="10" spans="1:12" s="12" customFormat="1" ht="33" customHeight="1">
      <c r="A10" s="5">
        <v>6</v>
      </c>
      <c r="B10" s="15" t="s">
        <v>21</v>
      </c>
      <c r="C10" s="18">
        <v>2000</v>
      </c>
      <c r="D10" s="18">
        <v>200</v>
      </c>
      <c r="E10" s="18">
        <v>160</v>
      </c>
      <c r="F10" s="18">
        <v>75</v>
      </c>
      <c r="G10" s="18">
        <v>10</v>
      </c>
      <c r="H10" s="17" t="s">
        <v>16</v>
      </c>
      <c r="I10" s="21"/>
      <c r="J10" s="19"/>
      <c r="K10" s="21"/>
      <c r="L10" s="21">
        <f t="shared" si="0"/>
        <v>0</v>
      </c>
    </row>
    <row r="11" spans="1:12" s="11" customFormat="1" ht="33" customHeight="1">
      <c r="A11" s="5">
        <v>7</v>
      </c>
      <c r="B11" s="15" t="s">
        <v>22</v>
      </c>
      <c r="C11" s="16">
        <v>400</v>
      </c>
      <c r="D11" s="16">
        <v>12</v>
      </c>
      <c r="E11" s="16">
        <v>80</v>
      </c>
      <c r="F11" s="16">
        <v>40</v>
      </c>
      <c r="G11" s="16">
        <v>5</v>
      </c>
      <c r="H11" s="17" t="s">
        <v>16</v>
      </c>
      <c r="I11" s="21"/>
      <c r="J11" s="19"/>
      <c r="K11" s="21"/>
      <c r="L11" s="21">
        <f t="shared" si="0"/>
        <v>0</v>
      </c>
    </row>
    <row r="12" spans="1:12" s="11" customFormat="1" ht="33" customHeight="1">
      <c r="A12" s="5">
        <v>8</v>
      </c>
      <c r="B12" s="15" t="s">
        <v>23</v>
      </c>
      <c r="C12" s="16">
        <v>600</v>
      </c>
      <c r="D12" s="16">
        <v>600</v>
      </c>
      <c r="E12" s="16">
        <v>1200</v>
      </c>
      <c r="F12" s="16">
        <v>40</v>
      </c>
      <c r="G12" s="16">
        <v>27</v>
      </c>
      <c r="H12" s="17" t="s">
        <v>24</v>
      </c>
      <c r="I12" s="21"/>
      <c r="J12" s="19"/>
      <c r="K12" s="21"/>
      <c r="L12" s="21">
        <f t="shared" si="0"/>
        <v>0</v>
      </c>
    </row>
    <row r="13" spans="1:12" s="11" customFormat="1" ht="33" customHeight="1">
      <c r="A13" s="5">
        <v>9</v>
      </c>
      <c r="B13" s="15" t="s">
        <v>25</v>
      </c>
      <c r="C13" s="16">
        <v>120</v>
      </c>
      <c r="D13" s="16">
        <v>20</v>
      </c>
      <c r="E13" s="16">
        <v>150</v>
      </c>
      <c r="F13" s="16">
        <v>22</v>
      </c>
      <c r="G13" s="16">
        <v>9</v>
      </c>
      <c r="H13" s="17" t="s">
        <v>16</v>
      </c>
      <c r="I13" s="21"/>
      <c r="J13" s="19"/>
      <c r="K13" s="21"/>
      <c r="L13" s="21">
        <f t="shared" si="0"/>
        <v>0</v>
      </c>
    </row>
    <row r="14" spans="1:12" s="11" customFormat="1" ht="33" customHeight="1">
      <c r="A14" s="5">
        <v>10</v>
      </c>
      <c r="B14" s="15" t="s">
        <v>26</v>
      </c>
      <c r="C14" s="16">
        <v>12000</v>
      </c>
      <c r="D14" s="16">
        <v>12</v>
      </c>
      <c r="E14" s="16">
        <v>4000</v>
      </c>
      <c r="F14" s="16">
        <v>40</v>
      </c>
      <c r="G14" s="16">
        <v>5</v>
      </c>
      <c r="H14" s="17" t="s">
        <v>16</v>
      </c>
      <c r="I14" s="22"/>
      <c r="J14" s="19"/>
      <c r="K14" s="21"/>
      <c r="L14" s="21">
        <f t="shared" si="0"/>
        <v>0</v>
      </c>
    </row>
    <row r="15" spans="1:12" s="11" customFormat="1" ht="33" customHeight="1">
      <c r="A15" s="5">
        <v>11</v>
      </c>
      <c r="B15" s="15" t="s">
        <v>27</v>
      </c>
      <c r="C15" s="16">
        <v>125</v>
      </c>
      <c r="D15" s="16">
        <v>10</v>
      </c>
      <c r="E15" s="16">
        <v>80</v>
      </c>
      <c r="F15" s="16">
        <v>15</v>
      </c>
      <c r="G15" s="16">
        <v>8</v>
      </c>
      <c r="H15" s="17" t="s">
        <v>16</v>
      </c>
      <c r="I15" s="22"/>
      <c r="J15" s="19"/>
      <c r="K15" s="21"/>
      <c r="L15" s="21">
        <f t="shared" si="0"/>
        <v>0</v>
      </c>
    </row>
    <row r="16" spans="1:12" s="11" customFormat="1" ht="33" customHeight="1">
      <c r="A16" s="5">
        <v>12</v>
      </c>
      <c r="B16" s="15" t="s">
        <v>28</v>
      </c>
      <c r="C16" s="16">
        <v>447</v>
      </c>
      <c r="D16" s="16">
        <v>50</v>
      </c>
      <c r="E16" s="16">
        <v>100</v>
      </c>
      <c r="F16" s="16">
        <v>23</v>
      </c>
      <c r="G16" s="16">
        <v>10</v>
      </c>
      <c r="H16" s="17" t="s">
        <v>16</v>
      </c>
      <c r="I16" s="21"/>
      <c r="J16" s="19"/>
      <c r="K16" s="21"/>
      <c r="L16" s="21">
        <f t="shared" si="0"/>
        <v>0</v>
      </c>
    </row>
    <row r="17" spans="1:12" s="11" customFormat="1" ht="33" customHeight="1">
      <c r="A17" s="5">
        <v>13</v>
      </c>
      <c r="B17" s="15" t="s">
        <v>29</v>
      </c>
      <c r="C17" s="16">
        <v>240</v>
      </c>
      <c r="D17" s="16">
        <v>60</v>
      </c>
      <c r="E17" s="16">
        <v>180</v>
      </c>
      <c r="F17" s="16">
        <v>16</v>
      </c>
      <c r="G17" s="16">
        <v>5</v>
      </c>
      <c r="H17" s="17" t="s">
        <v>16</v>
      </c>
      <c r="I17" s="21"/>
      <c r="J17" s="19"/>
      <c r="K17" s="21"/>
      <c r="L17" s="21">
        <f t="shared" si="0"/>
        <v>0</v>
      </c>
    </row>
    <row r="18" spans="1:12" s="11" customFormat="1" ht="33" customHeight="1">
      <c r="A18" s="5">
        <v>14</v>
      </c>
      <c r="B18" s="15" t="s">
        <v>30</v>
      </c>
      <c r="C18" s="16">
        <v>150</v>
      </c>
      <c r="D18" s="16">
        <v>32</v>
      </c>
      <c r="E18" s="16">
        <v>100</v>
      </c>
      <c r="F18" s="16">
        <v>16</v>
      </c>
      <c r="G18" s="16">
        <v>6</v>
      </c>
      <c r="H18" s="17" t="s">
        <v>16</v>
      </c>
      <c r="I18" s="21"/>
      <c r="J18" s="19"/>
      <c r="K18" s="21"/>
      <c r="L18" s="21">
        <f t="shared" si="0"/>
        <v>0</v>
      </c>
    </row>
    <row r="19" spans="1:12" s="11" customFormat="1" ht="33" customHeight="1">
      <c r="A19" s="5">
        <v>15</v>
      </c>
      <c r="B19" s="15" t="s">
        <v>31</v>
      </c>
      <c r="C19" s="16">
        <v>400</v>
      </c>
      <c r="D19" s="16">
        <v>80</v>
      </c>
      <c r="E19" s="16">
        <v>70</v>
      </c>
      <c r="F19" s="16">
        <v>16</v>
      </c>
      <c r="G19" s="16">
        <v>16</v>
      </c>
      <c r="H19" s="17" t="s">
        <v>16</v>
      </c>
      <c r="I19" s="22"/>
      <c r="J19" s="19"/>
      <c r="K19" s="21"/>
      <c r="L19" s="21">
        <f t="shared" si="0"/>
        <v>0</v>
      </c>
    </row>
    <row r="20" spans="1:12" s="11" customFormat="1" ht="33" customHeight="1">
      <c r="A20" s="5">
        <v>16</v>
      </c>
      <c r="B20" s="15" t="s">
        <v>32</v>
      </c>
      <c r="C20" s="16">
        <v>200</v>
      </c>
      <c r="D20" s="16">
        <v>84</v>
      </c>
      <c r="E20" s="16">
        <v>60</v>
      </c>
      <c r="F20" s="16">
        <v>10</v>
      </c>
      <c r="G20" s="16">
        <v>5</v>
      </c>
      <c r="H20" s="17" t="s">
        <v>24</v>
      </c>
      <c r="I20" s="23"/>
      <c r="J20" s="23"/>
      <c r="K20" s="23"/>
      <c r="L20" s="21">
        <f>I20+J20+K20</f>
        <v>0</v>
      </c>
    </row>
    <row r="21" spans="1:12" s="11" customFormat="1" ht="33" customHeight="1">
      <c r="A21" s="5">
        <v>17</v>
      </c>
      <c r="B21" s="15" t="s">
        <v>33</v>
      </c>
      <c r="C21" s="16">
        <v>595</v>
      </c>
      <c r="D21" s="16">
        <v>250</v>
      </c>
      <c r="E21" s="16">
        <v>400</v>
      </c>
      <c r="F21" s="16">
        <v>28</v>
      </c>
      <c r="G21" s="16">
        <v>15</v>
      </c>
      <c r="H21" s="17" t="s">
        <v>24</v>
      </c>
      <c r="I21" s="23"/>
      <c r="J21" s="23"/>
      <c r="K21" s="23"/>
      <c r="L21" s="21">
        <f>I21+J21+K21</f>
        <v>0</v>
      </c>
    </row>
    <row r="22" spans="1:12" ht="15.95" customHeight="1">
      <c r="A22" s="30" t="s">
        <v>34</v>
      </c>
      <c r="B22" s="30"/>
      <c r="C22" s="31"/>
      <c r="D22" s="31"/>
      <c r="E22" s="31"/>
      <c r="F22" s="31"/>
      <c r="G22" s="31"/>
      <c r="H22" s="30"/>
      <c r="I22" s="23">
        <f>SUM(I5:I21)</f>
        <v>0</v>
      </c>
      <c r="J22" s="23">
        <f>SUM(J5:J21)</f>
        <v>0</v>
      </c>
      <c r="K22" s="23">
        <f>SUM(K5:K21)</f>
        <v>0</v>
      </c>
      <c r="L22" s="23">
        <f>SUM(L5:L21)</f>
        <v>0</v>
      </c>
    </row>
  </sheetData>
  <mergeCells count="14">
    <mergeCell ref="A1:L1"/>
    <mergeCell ref="A2:L2"/>
    <mergeCell ref="I3:J3"/>
    <mergeCell ref="A22:H22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</mergeCells>
  <phoneticPr fontId="24" type="noConversion"/>
  <pageMargins left="0.75138888888888899" right="0.75138888888888899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J11" sqref="J11"/>
    </sheetView>
  </sheetViews>
  <sheetFormatPr defaultColWidth="9" defaultRowHeight="13.5"/>
  <cols>
    <col min="1" max="1" width="4.75" style="2" customWidth="1"/>
    <col min="2" max="2" width="24.75" style="2" customWidth="1"/>
    <col min="3" max="3" width="14.125" style="2" customWidth="1"/>
    <col min="4" max="4" width="16.375" style="2" customWidth="1"/>
    <col min="5" max="5" width="8.25" style="2" customWidth="1"/>
    <col min="6" max="6" width="8.75" style="2" customWidth="1"/>
    <col min="7" max="7" width="7.875" style="2" customWidth="1"/>
    <col min="8" max="8" width="9" style="2" customWidth="1"/>
    <col min="9" max="9" width="10.875" style="2" customWidth="1"/>
    <col min="10" max="16384" width="9" style="2"/>
  </cols>
  <sheetData>
    <row r="1" spans="1:8" ht="27">
      <c r="A1" s="24" t="s">
        <v>35</v>
      </c>
      <c r="B1" s="24"/>
      <c r="C1" s="25"/>
      <c r="D1" s="25"/>
      <c r="E1" s="24"/>
      <c r="F1" s="24"/>
      <c r="G1" s="24"/>
      <c r="H1" s="24"/>
    </row>
    <row r="2" spans="1:8" ht="14.25">
      <c r="A2" s="35" t="s">
        <v>36</v>
      </c>
      <c r="B2" s="35"/>
      <c r="C2" s="35"/>
      <c r="D2" s="3"/>
      <c r="E2" s="26" t="s">
        <v>37</v>
      </c>
      <c r="F2" s="26"/>
      <c r="G2" s="26"/>
      <c r="H2" s="26"/>
    </row>
    <row r="3" spans="1:8" s="1" customFormat="1" ht="11.1" customHeight="1">
      <c r="A3" s="38" t="s">
        <v>6</v>
      </c>
      <c r="B3" s="38" t="s">
        <v>7</v>
      </c>
      <c r="C3" s="39" t="s">
        <v>38</v>
      </c>
      <c r="D3" s="39" t="s">
        <v>39</v>
      </c>
      <c r="E3" s="36" t="s">
        <v>10</v>
      </c>
      <c r="F3" s="36"/>
      <c r="G3" s="38" t="s">
        <v>11</v>
      </c>
      <c r="H3" s="40" t="s">
        <v>12</v>
      </c>
    </row>
    <row r="4" spans="1:8" s="1" customFormat="1" ht="11.1" customHeight="1">
      <c r="A4" s="38"/>
      <c r="B4" s="38"/>
      <c r="C4" s="39"/>
      <c r="D4" s="39"/>
      <c r="E4" s="4" t="s">
        <v>13</v>
      </c>
      <c r="F4" s="4" t="s">
        <v>14</v>
      </c>
      <c r="G4" s="38"/>
      <c r="H4" s="40"/>
    </row>
    <row r="5" spans="1:8" ht="24" customHeight="1">
      <c r="A5" s="5">
        <v>1</v>
      </c>
      <c r="B5" s="5" t="s">
        <v>40</v>
      </c>
      <c r="C5" s="5" t="s">
        <v>41</v>
      </c>
      <c r="D5" s="5" t="s">
        <v>42</v>
      </c>
      <c r="E5" s="6">
        <v>10000</v>
      </c>
      <c r="F5" s="6"/>
      <c r="G5" s="6">
        <v>2400</v>
      </c>
      <c r="H5" s="6">
        <f>SUM(E5:G5)</f>
        <v>12400</v>
      </c>
    </row>
    <row r="6" spans="1:8" ht="24" customHeight="1">
      <c r="A6" s="5">
        <v>2</v>
      </c>
      <c r="B6" s="5" t="s">
        <v>43</v>
      </c>
      <c r="C6" s="5" t="s">
        <v>44</v>
      </c>
      <c r="D6" s="5" t="s">
        <v>45</v>
      </c>
      <c r="E6" s="6">
        <v>15000</v>
      </c>
      <c r="F6" s="6"/>
      <c r="G6" s="6">
        <v>10000</v>
      </c>
      <c r="H6" s="6">
        <f t="shared" ref="H6:H16" si="0">SUM(E6:G6)</f>
        <v>25000</v>
      </c>
    </row>
    <row r="7" spans="1:8" ht="24" customHeight="1">
      <c r="A7" s="5">
        <v>3</v>
      </c>
      <c r="B7" s="5" t="s">
        <v>46</v>
      </c>
      <c r="C7" s="5" t="s">
        <v>44</v>
      </c>
      <c r="D7" s="5" t="s">
        <v>47</v>
      </c>
      <c r="E7" s="6">
        <v>25000</v>
      </c>
      <c r="F7" s="6"/>
      <c r="G7" s="6">
        <v>10000</v>
      </c>
      <c r="H7" s="6">
        <f t="shared" si="0"/>
        <v>35000</v>
      </c>
    </row>
    <row r="8" spans="1:8" ht="24" customHeight="1">
      <c r="A8" s="5">
        <v>4</v>
      </c>
      <c r="B8" s="5" t="s">
        <v>48</v>
      </c>
      <c r="C8" s="5" t="s">
        <v>49</v>
      </c>
      <c r="D8" s="5" t="s">
        <v>50</v>
      </c>
      <c r="E8" s="6">
        <v>11000</v>
      </c>
      <c r="F8" s="6"/>
      <c r="G8" s="6">
        <v>8423</v>
      </c>
      <c r="H8" s="6">
        <f t="shared" si="0"/>
        <v>19423</v>
      </c>
    </row>
    <row r="9" spans="1:8" ht="24" customHeight="1">
      <c r="A9" s="5">
        <v>5</v>
      </c>
      <c r="B9" s="5" t="s">
        <v>51</v>
      </c>
      <c r="C9" s="5" t="s">
        <v>52</v>
      </c>
      <c r="D9" s="5" t="s">
        <v>53</v>
      </c>
      <c r="E9" s="6">
        <v>25000</v>
      </c>
      <c r="F9" s="6"/>
      <c r="G9" s="6">
        <v>4274</v>
      </c>
      <c r="H9" s="6">
        <f t="shared" si="0"/>
        <v>29274</v>
      </c>
    </row>
    <row r="10" spans="1:8" ht="24" customHeight="1">
      <c r="A10" s="5">
        <v>6</v>
      </c>
      <c r="B10" s="5" t="s">
        <v>54</v>
      </c>
      <c r="C10" s="5" t="s">
        <v>55</v>
      </c>
      <c r="D10" s="5" t="s">
        <v>54</v>
      </c>
      <c r="E10" s="6">
        <v>40000</v>
      </c>
      <c r="F10" s="6"/>
      <c r="G10" s="6">
        <v>7971</v>
      </c>
      <c r="H10" s="6">
        <f t="shared" si="0"/>
        <v>47971</v>
      </c>
    </row>
    <row r="11" spans="1:8" ht="24" customHeight="1">
      <c r="A11" s="5">
        <v>7</v>
      </c>
      <c r="B11" s="5" t="s">
        <v>56</v>
      </c>
      <c r="C11" s="5" t="s">
        <v>57</v>
      </c>
      <c r="D11" s="5" t="s">
        <v>58</v>
      </c>
      <c r="E11" s="6">
        <v>14400</v>
      </c>
      <c r="F11" s="6"/>
      <c r="G11" s="6">
        <v>4459</v>
      </c>
      <c r="H11" s="6">
        <f t="shared" si="0"/>
        <v>18859</v>
      </c>
    </row>
    <row r="12" spans="1:8" ht="24" customHeight="1">
      <c r="A12" s="5">
        <v>8</v>
      </c>
      <c r="B12" s="5" t="s">
        <v>59</v>
      </c>
      <c r="C12" s="5" t="s">
        <v>60</v>
      </c>
      <c r="D12" s="5" t="s">
        <v>61</v>
      </c>
      <c r="E12" s="6">
        <v>10500</v>
      </c>
      <c r="F12" s="6"/>
      <c r="G12" s="6">
        <v>9067</v>
      </c>
      <c r="H12" s="6">
        <f t="shared" si="0"/>
        <v>19567</v>
      </c>
    </row>
    <row r="13" spans="1:8" ht="24" customHeight="1">
      <c r="A13" s="5">
        <v>9</v>
      </c>
      <c r="B13" s="5" t="s">
        <v>62</v>
      </c>
      <c r="C13" s="5" t="s">
        <v>63</v>
      </c>
      <c r="D13" s="5" t="s">
        <v>64</v>
      </c>
      <c r="E13" s="6">
        <v>21000</v>
      </c>
      <c r="F13" s="6"/>
      <c r="G13" s="6">
        <v>10000</v>
      </c>
      <c r="H13" s="6">
        <f t="shared" si="0"/>
        <v>31000</v>
      </c>
    </row>
    <row r="14" spans="1:8" ht="24" customHeight="1">
      <c r="A14" s="5">
        <v>10</v>
      </c>
      <c r="B14" s="5" t="s">
        <v>65</v>
      </c>
      <c r="C14" s="5" t="s">
        <v>66</v>
      </c>
      <c r="D14" s="5" t="s">
        <v>67</v>
      </c>
      <c r="E14" s="6">
        <v>3000</v>
      </c>
      <c r="F14" s="6"/>
      <c r="G14" s="6">
        <v>1590</v>
      </c>
      <c r="H14" s="6">
        <f t="shared" si="0"/>
        <v>4590</v>
      </c>
    </row>
    <row r="15" spans="1:8" ht="24" customHeight="1">
      <c r="A15" s="5">
        <v>11</v>
      </c>
      <c r="B15" s="5" t="s">
        <v>68</v>
      </c>
      <c r="C15" s="5" t="s">
        <v>69</v>
      </c>
      <c r="D15" s="5" t="s">
        <v>70</v>
      </c>
      <c r="E15" s="6">
        <v>10800</v>
      </c>
      <c r="F15" s="6"/>
      <c r="G15" s="6">
        <v>8794</v>
      </c>
      <c r="H15" s="6">
        <f t="shared" si="0"/>
        <v>19594</v>
      </c>
    </row>
    <row r="16" spans="1:8" ht="24" customHeight="1">
      <c r="A16" s="5">
        <v>12</v>
      </c>
      <c r="B16" s="5" t="s">
        <v>71</v>
      </c>
      <c r="C16" s="5" t="s">
        <v>72</v>
      </c>
      <c r="D16" s="5" t="s">
        <v>73</v>
      </c>
      <c r="E16" s="6">
        <v>11280</v>
      </c>
      <c r="F16" s="6"/>
      <c r="G16" s="6">
        <v>4458</v>
      </c>
      <c r="H16" s="6">
        <f t="shared" si="0"/>
        <v>15738</v>
      </c>
    </row>
    <row r="17" spans="1:8" ht="15.95" customHeight="1">
      <c r="A17" s="30" t="s">
        <v>12</v>
      </c>
      <c r="B17" s="30"/>
      <c r="C17" s="31"/>
      <c r="D17" s="31"/>
      <c r="E17" s="7">
        <f>SUM(E5:E16)</f>
        <v>196980</v>
      </c>
      <c r="F17" s="7"/>
      <c r="G17" s="7">
        <f>SUM(G5:G16)</f>
        <v>81436</v>
      </c>
      <c r="H17" s="9">
        <f>E17+F17+G17</f>
        <v>278416</v>
      </c>
    </row>
    <row r="18" spans="1:8">
      <c r="A18" s="37" t="s">
        <v>74</v>
      </c>
      <c r="B18" s="37"/>
      <c r="D18" s="8" t="s">
        <v>75</v>
      </c>
      <c r="F18" s="37" t="s">
        <v>76</v>
      </c>
      <c r="G18" s="37"/>
      <c r="H18" s="37"/>
    </row>
  </sheetData>
  <mergeCells count="13">
    <mergeCell ref="A18:B18"/>
    <mergeCell ref="F18:H18"/>
    <mergeCell ref="A3:A4"/>
    <mergeCell ref="B3:B4"/>
    <mergeCell ref="C3:C4"/>
    <mergeCell ref="D3:D4"/>
    <mergeCell ref="G3:G4"/>
    <mergeCell ref="H3:H4"/>
    <mergeCell ref="A1:H1"/>
    <mergeCell ref="A2:C2"/>
    <mergeCell ref="E2:H2"/>
    <mergeCell ref="E3:F3"/>
    <mergeCell ref="A17:D17"/>
  </mergeCells>
  <phoneticPr fontId="24" type="noConversion"/>
  <pageMargins left="0.75" right="0.75" top="0.70833333333333304" bottom="0.7479166666666670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XPZWZX-PC-05</cp:lastModifiedBy>
  <dcterms:created xsi:type="dcterms:W3CDTF">2022-12-06T14:41:00Z</dcterms:created>
  <dcterms:modified xsi:type="dcterms:W3CDTF">2025-09-02T01:42:22Z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A3952DD8CD1B4BAE99B520CAD6B525D5_13</vt:lpwstr>
  </property>
  <property fmtid="{D5CDD505-2E9C-101B-9397-08002B2CF9AE}" pid="3" name="KSOProductBuildVer">
    <vt:lpwstr>2052-12.1.0.15120</vt:lpwstr>
  </property>
</Properties>
</file>