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<sst xmlns="http://schemas.openxmlformats.org/spreadsheetml/2006/main" count="72" uniqueCount="72">
  <si>
    <t xml:space="preserve">  葛竹坪镇人民政府2023年1-9月“基本支出”预算收支执行情况表</t>
  </si>
  <si>
    <t>填报单位：葛竹坪镇财政所　　　　　　　　　　　时间：2023年10月15日　　　　　　　　单位：万元</t>
  </si>
  <si>
    <t>收支项目</t>
  </si>
  <si>
    <t>全年预算数</t>
  </si>
  <si>
    <t>1-3月完成数</t>
  </si>
  <si>
    <t>占全年预算数%</t>
  </si>
  <si>
    <t>备　注</t>
  </si>
  <si>
    <t>收入合计</t>
  </si>
  <si>
    <t>一、一般公共预算财政拨款</t>
  </si>
  <si>
    <t>二、政府性基金财政拨款</t>
  </si>
  <si>
    <t>三、其他收入</t>
  </si>
  <si>
    <t>支出合计</t>
  </si>
  <si>
    <t>一、基本支出</t>
  </si>
  <si>
    <t>(一）工资福利支出</t>
  </si>
  <si>
    <t>基本工资</t>
  </si>
  <si>
    <t>津贴补贴</t>
  </si>
  <si>
    <t>奖金</t>
  </si>
  <si>
    <t>伙食补助</t>
  </si>
  <si>
    <t>绩效工资　</t>
  </si>
  <si>
    <t>基础绩效奖</t>
  </si>
  <si>
    <t>机关事业单位基本养老保险缴费</t>
  </si>
  <si>
    <t>职工基本医疗保险缴费</t>
  </si>
  <si>
    <t>其他社会保障缴费</t>
  </si>
  <si>
    <t>大病互助、失业保险、工伤保险</t>
  </si>
  <si>
    <t>住房公积金</t>
  </si>
  <si>
    <t xml:space="preserve">其他工资福利性支出 </t>
  </si>
  <si>
    <t>（二）商品和服务支出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</si>
  <si>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</si>
  <si>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</si>
  <si>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</si>
  <si>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</si>
  <si>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</si>
  <si>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</si>
  <si>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</si>
  <si>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2022年42.57万 2023年30.26万元</t>
  </si>
  <si>
    <t>维修（护）费</t>
  </si>
  <si>
    <t>租赁费</t>
  </si>
  <si>
    <t>会议费</t>
  </si>
  <si>
    <t>培训费</t>
  </si>
  <si>
    <t>公务接待费</t>
  </si>
  <si>
    <t>咨询费</t>
  </si>
  <si>
    <t>专用材料费</t>
  </si>
  <si>
    <t>被装购置费</t>
  </si>
  <si>
    <t>专用燃料费</t>
  </si>
  <si>
    <t>劳务费</t>
  </si>
  <si>
    <t>工会经费</t>
  </si>
  <si>
    <t>福利费</t>
  </si>
  <si>
    <t>公务用车运行维护费</t>
  </si>
  <si>
    <t>公务交通补贴</t>
  </si>
  <si>
    <t>其他商品和服务支出</t>
  </si>
  <si>
    <t xml:space="preserve">   综合治理费</t>
  </si>
  <si>
    <t xml:space="preserve">  环境卫生费</t>
  </si>
  <si>
    <t xml:space="preserve">    乡村振兴支出</t>
  </si>
  <si>
    <t xml:space="preserve">  党建支出</t>
  </si>
  <si>
    <t xml:space="preserve">   森林防火支出</t>
  </si>
  <si>
    <t xml:space="preserve">   疫情防控支出</t>
  </si>
  <si>
    <t xml:space="preserve">  广告宣传费</t>
  </si>
  <si>
    <t>其他</t>
  </si>
  <si>
    <t>（三）对个人和家庭的补助</t>
  </si>
  <si>
    <t>抚恤金</t>
  </si>
  <si>
    <t>生活补助</t>
  </si>
  <si>
    <t>救济费</t>
  </si>
  <si>
    <t>医疗费补助</t>
  </si>
  <si>
    <t>奖励金</t>
  </si>
  <si>
    <t>其他对个人和家庭的补助支出</t>
  </si>
  <si>
    <t xml:space="preserve">   （四）资本性支出</t>
  </si>
  <si>
    <t>房屋建筑物购建</t>
  </si>
  <si>
    <t>办公设备购置</t>
  </si>
  <si>
    <t>专用设备购置</t>
  </si>
  <si>
    <t>大型修缮</t>
  </si>
  <si>
    <t>其他资本性支出</t>
  </si>
  <si>
    <t xml:space="preserve">   （五）其他支出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</si>
</sst>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tabSelected="1" workbookViewId="0">
      <selection activeCell="A1" sqref="A1:E4"/>
    </sheetView>
  </sheetViews>
  <sheetFormatPr defaultColWidth="9" defaultRowHeight="13.5" outlineLevelCol="4"/>
  <cols>
    <col min="1" max="1" width="26.75" customWidth="1"/>
    <col min="2" max="2" width="18.875" customWidth="1"/>
    <col min="3" max="3" width="17" customWidth="1"/>
    <col min="4" max="4" width="14.25" customWidth="1"/>
    <col min="5" max="5" width="1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/>
      <c r="B2" s="1"/>
      <c r="C2" s="1"/>
      <c r="D2" s="1"/>
      <c r="E2" s="1"/>
    </row>
    <row r="3" spans="1:5">
      <c r="A3" s="1"/>
      <c r="B3" s="1"/>
      <c r="C3" s="1"/>
      <c r="D3" s="1"/>
      <c r="E3" s="1"/>
    </row>
    <row r="4" spans="1:5">
      <c r="A4" s="2"/>
      <c r="B4" s="2"/>
      <c r="C4" s="2"/>
      <c r="D4" s="2"/>
      <c r="E4" s="2"/>
    </row>
    <row r="5" ht="20" customHeight="1" spans="1:5">
      <c r="A5" s="3" t="s">
        <v>1</v>
      </c>
      <c r="B5" s="3"/>
      <c r="C5" s="3"/>
      <c r="D5" s="3"/>
      <c r="E5" s="3"/>
    </row>
    <row r="6" ht="20" customHeight="1" spans="1:5">
      <c r="A6" s="4" t="s">
        <v>2</v>
      </c>
      <c r="B6" s="4" t="s">
        <v>3</v>
      </c>
      <c r="C6" s="4" t="s">
        <v>4</v>
      </c>
      <c r="D6" s="4" t="s">
        <v>5</v>
      </c>
      <c r="E6" s="5" t="s">
        <v>6</v>
      </c>
    </row>
    <row r="7" ht="20" customHeight="1" spans="1:5">
      <c r="A7" s="5" t="s">
        <v>7</v>
      </c>
      <c r="B7" s="5">
        <v>889.15</v>
      </c>
      <c r="C7" s="5">
        <f>SUM(C8:C10)</f>
        <v>987.69</v>
      </c>
      <c r="D7" s="6">
        <f t="shared" ref="D7:D16" si="0">(C7/B7)*100</f>
        <v>111.082494517236</v>
      </c>
      <c r="E7" s="5"/>
    </row>
    <row r="8" ht="20" customHeight="1" spans="1:5">
      <c r="A8" s="4" t="s">
        <v>8</v>
      </c>
      <c r="B8" s="5">
        <v>889.15</v>
      </c>
      <c r="C8" s="5">
        <f>C11</f>
        <v>874.16</v>
      </c>
      <c r="D8" s="6">
        <f t="shared" si="0"/>
        <v>98.3141202271833</v>
      </c>
      <c r="E8" s="5"/>
    </row>
    <row r="9" ht="20" customHeight="1" spans="1:5">
      <c r="A9" s="5" t="s">
        <v>9</v>
      </c>
      <c r="B9" s="5"/>
      <c r="C9" s="5"/>
      <c r="D9" s="6"/>
      <c r="E9" s="5"/>
    </row>
    <row r="10" ht="20" customHeight="1" spans="1:5">
      <c r="A10" s="5" t="s">
        <v>10</v>
      </c>
      <c r="B10" s="5"/>
      <c r="C10" s="5">
        <v>113.53</v>
      </c>
      <c r="D10" s="6"/>
      <c r="E10" s="5"/>
    </row>
    <row r="11" ht="20" customHeight="1" spans="1:5">
      <c r="A11" s="5" t="s">
        <v>11</v>
      </c>
      <c r="B11" s="5">
        <f>SUM(B12)</f>
        <v>889.15</v>
      </c>
      <c r="C11" s="5">
        <f>SUM(C12)</f>
        <v>874.16</v>
      </c>
      <c r="D11" s="6">
        <f t="shared" si="0"/>
        <v>98.3141202271833</v>
      </c>
      <c r="E11" s="5"/>
    </row>
    <row r="12" ht="20" customHeight="1" spans="1:5">
      <c r="A12" s="5" t="s">
        <v>12</v>
      </c>
      <c r="B12" s="5">
        <f>SUM(B13+B24+B55+B68)</f>
        <v>889.15</v>
      </c>
      <c r="C12" s="5">
        <f>SUM(C13+C24+C55+C62+C68)</f>
        <v>874.16</v>
      </c>
      <c r="D12" s="6">
        <f t="shared" si="0"/>
        <v>98.3141202271833</v>
      </c>
      <c r="E12" s="5"/>
    </row>
    <row r="13" ht="20" customHeight="1" spans="1:5">
      <c r="A13" s="5" t="s">
        <v>13</v>
      </c>
      <c r="B13" s="7">
        <f>SUM(B14:B23)</f>
        <v>788.35</v>
      </c>
      <c r="C13" s="5">
        <f>SUM(C14:C23)</f>
        <v>577.54</v>
      </c>
      <c r="D13" s="6">
        <f t="shared" si="0"/>
        <v>73.2593391260227</v>
      </c>
      <c r="E13" s="5"/>
    </row>
    <row r="14" ht="20" customHeight="1" spans="1:5">
      <c r="A14" s="5" t="s">
        <v>14</v>
      </c>
      <c r="B14" s="7">
        <v>247.57</v>
      </c>
      <c r="C14" s="5">
        <v>185.83</v>
      </c>
      <c r="D14" s="6">
        <f t="shared" si="0"/>
        <v>75.0615987397504</v>
      </c>
      <c r="E14" s="5"/>
    </row>
    <row r="15" ht="20" customHeight="1" spans="1:5">
      <c r="A15" s="5" t="s">
        <v>15</v>
      </c>
      <c r="B15" s="7">
        <v>365.11</v>
      </c>
      <c r="C15" s="5">
        <v>180.28</v>
      </c>
      <c r="D15" s="6">
        <f t="shared" si="0"/>
        <v>49.3769001122949</v>
      </c>
      <c r="E15" s="8"/>
    </row>
    <row r="16" ht="20" customHeight="1" spans="1:5">
      <c r="A16" s="5" t="s">
        <v>16</v>
      </c>
      <c r="B16" s="7">
        <v>19.15</v>
      </c>
      <c r="C16" s="5">
        <v>17.81</v>
      </c>
      <c r="D16" s="6">
        <f t="shared" si="0"/>
        <v>93.0026109660574</v>
      </c>
      <c r="E16" s="8"/>
    </row>
    <row r="17" ht="20" customHeight="1" spans="1:5">
      <c r="A17" s="5" t="s">
        <v>17</v>
      </c>
      <c r="B17" s="7"/>
      <c r="C17" s="5">
        <v>0.24</v>
      </c>
      <c r="D17" s="6"/>
      <c r="E17" s="5"/>
    </row>
    <row r="18" ht="20" customHeight="1" spans="1:5">
      <c r="A18" s="5" t="s">
        <v>18</v>
      </c>
      <c r="B18" s="7"/>
      <c r="C18" s="5">
        <v>64.41</v>
      </c>
      <c r="D18" s="6"/>
      <c r="E18" s="9" t="s">
        <v>19</v>
      </c>
    </row>
    <row r="19" ht="20" customHeight="1" spans="1:5">
      <c r="A19" s="9" t="s">
        <v>20</v>
      </c>
      <c r="B19" s="7">
        <v>79.5</v>
      </c>
      <c r="C19" s="5">
        <v>58.35</v>
      </c>
      <c r="D19" s="6">
        <f t="shared" ref="D19:D22" si="1">(C19/B19)*100</f>
        <v>73.3962264150943</v>
      </c>
      <c r="E19" s="5"/>
    </row>
    <row r="20" ht="20" customHeight="1" spans="1:5">
      <c r="A20" s="8" t="s">
        <v>21</v>
      </c>
      <c r="B20" s="7">
        <v>42.24</v>
      </c>
      <c r="C20" s="5">
        <v>25.78</v>
      </c>
      <c r="D20" s="6">
        <f t="shared" si="1"/>
        <v>61.032196969697</v>
      </c>
      <c r="E20" s="5"/>
    </row>
    <row r="21" ht="20" customHeight="1" spans="1:5">
      <c r="A21" s="5" t="s">
        <v>22</v>
      </c>
      <c r="B21" s="7"/>
      <c r="C21" s="5">
        <v>5</v>
      </c>
      <c r="D21" s="6"/>
      <c r="E21" s="9" t="s">
        <v>23</v>
      </c>
    </row>
    <row r="22" ht="20" customHeight="1" spans="1:5">
      <c r="A22" s="5" t="s">
        <v>24</v>
      </c>
      <c r="B22" s="7">
        <v>34.78</v>
      </c>
      <c r="C22" s="5">
        <v>25.46</v>
      </c>
      <c r="D22" s="6">
        <f t="shared" si="1"/>
        <v>73.2029902242668</v>
      </c>
      <c r="E22" s="5"/>
    </row>
    <row r="23" ht="20" customHeight="1" spans="1:5">
      <c r="A23" s="4" t="s">
        <v>25</v>
      </c>
      <c r="B23" s="7"/>
      <c r="C23" s="5">
        <v>14.38</v>
      </c>
      <c r="D23" s="6"/>
      <c r="E23" s="5"/>
    </row>
    <row r="24" ht="20" customHeight="1" spans="1:5">
      <c r="A24" s="4" t="s">
        <v>26</v>
      </c>
      <c r="B24" s="10">
        <f>SUM(B25:B46)</f>
        <v>100.8</v>
      </c>
      <c r="C24" s="5">
        <f>SUM(C25:C49)</f>
        <v>270.67</v>
      </c>
      <c r="D24" s="6">
        <f t="shared" ref="D24:D26" si="2">(C24/B24)*100</f>
        <v>268.521825396825</v>
      </c>
      <c r="E24" s="5"/>
    </row>
    <row r="25" ht="20" customHeight="1" spans="1:5">
      <c r="A25" s="5" t="s">
        <v>27</v>
      </c>
      <c r="B25" s="10">
        <v>26.8</v>
      </c>
      <c r="C25" s="5">
        <v>19.63</v>
      </c>
      <c r="D25" s="6">
        <f t="shared" si="2"/>
        <v>73.2462686567164</v>
      </c>
      <c r="E25" s="5"/>
    </row>
    <row r="26" ht="20" customHeight="1" spans="1:5">
      <c r="A26" s="5" t="s">
        <v>28</v>
      </c>
      <c r="B26" s="10">
        <v>2.21</v>
      </c>
      <c r="C26" s="5">
        <v>1.44</v>
      </c>
      <c r="D26" s="6">
        <f t="shared" si="2"/>
        <v>65.158371040724</v>
      </c>
      <c r="E26" s="5"/>
    </row>
    <row r="27" ht="20" customHeight="1" spans="1:5">
      <c r="A27" s="5" t="s">
        <v>29</v>
      </c>
      <c r="B27" s="10">
        <v>0.84</v>
      </c>
      <c r="C27" s="5"/>
      <c r="D27" s="6"/>
      <c r="E27" s="8"/>
    </row>
    <row r="28" ht="20" customHeight="1" spans="1:5">
      <c r="A28" s="5" t="s">
        <v>30</v>
      </c>
      <c r="B28" s="10">
        <v>1.97</v>
      </c>
      <c r="C28" s="5">
        <v>2.81</v>
      </c>
      <c r="D28" s="6">
        <f>(C28/B28)*100</f>
        <v>142.639593908629</v>
      </c>
      <c r="E28" s="5"/>
    </row>
    <row r="29" ht="20" customHeight="1" spans="1:5">
      <c r="A29" s="5" t="s">
        <v>31</v>
      </c>
      <c r="B29" s="10">
        <v>0.38</v>
      </c>
      <c r="C29" s="5"/>
      <c r="D29" s="6"/>
      <c r="E29" s="5"/>
    </row>
    <row r="30" ht="20" customHeight="1" spans="1:5">
      <c r="A30" s="5" t="s">
        <v>32</v>
      </c>
      <c r="B30" s="10"/>
      <c r="C30" s="5"/>
      <c r="D30" s="6"/>
      <c r="E30" s="5"/>
    </row>
    <row r="31" ht="20" customHeight="1" spans="1:5">
      <c r="A31" s="5" t="s">
        <v>33</v>
      </c>
      <c r="B31" s="10">
        <v>44.5</v>
      </c>
      <c r="C31" s="5">
        <v>72.83</v>
      </c>
      <c r="D31" s="6">
        <f>(C31/B31)*100</f>
        <v>163.662921348315</v>
      </c>
      <c r="E31" s="11" t="s">
        <v>34</v>
      </c>
    </row>
    <row r="32" ht="20" customHeight="1" spans="1:5">
      <c r="A32" s="5" t="s">
        <v>35</v>
      </c>
      <c r="B32" s="10"/>
      <c r="C32" s="5">
        <v>8.98</v>
      </c>
      <c r="D32" s="6"/>
      <c r="E32" s="5"/>
    </row>
    <row r="33" ht="20" customHeight="1" spans="1:5">
      <c r="A33" s="5" t="s">
        <v>36</v>
      </c>
      <c r="B33" s="10"/>
      <c r="C33" s="5"/>
      <c r="D33" s="6"/>
      <c r="E33" s="5"/>
    </row>
    <row r="34" ht="20" customHeight="1" spans="1:5">
      <c r="A34" s="5" t="s">
        <v>37</v>
      </c>
      <c r="B34" s="10">
        <v>2.3</v>
      </c>
      <c r="C34" s="5">
        <v>1.31</v>
      </c>
      <c r="D34" s="6"/>
      <c r="E34" s="5"/>
    </row>
    <row r="35" ht="20" customHeight="1" spans="1:5">
      <c r="A35" s="5" t="s">
        <v>38</v>
      </c>
      <c r="B35" s="10">
        <v>0.5</v>
      </c>
      <c r="C35" s="5"/>
      <c r="D35" s="6"/>
      <c r="E35" s="5"/>
    </row>
    <row r="36" ht="20" customHeight="1" spans="1:5">
      <c r="A36" s="5" t="s">
        <v>39</v>
      </c>
      <c r="B36" s="10">
        <v>1.8</v>
      </c>
      <c r="C36" s="5"/>
      <c r="D36" s="6"/>
      <c r="E36" s="5"/>
    </row>
    <row r="37" ht="20" customHeight="1" spans="1:5">
      <c r="A37" s="5" t="s">
        <v>40</v>
      </c>
      <c r="B37" s="10"/>
      <c r="C37" s="5"/>
      <c r="D37" s="6"/>
      <c r="E37" s="5"/>
    </row>
    <row r="38" ht="20" customHeight="1" spans="1:5">
      <c r="A38" s="5" t="s">
        <v>41</v>
      </c>
      <c r="B38" s="10"/>
      <c r="C38" s="5"/>
      <c r="D38" s="6"/>
      <c r="E38" s="5"/>
    </row>
    <row r="39" ht="20" customHeight="1" spans="1:5">
      <c r="A39" s="5" t="s">
        <v>42</v>
      </c>
      <c r="B39" s="10"/>
      <c r="C39" s="5"/>
      <c r="D39" s="6"/>
      <c r="E39" s="5"/>
    </row>
    <row r="40" ht="20" customHeight="1" spans="1:5">
      <c r="A40" s="5" t="s">
        <v>43</v>
      </c>
      <c r="B40" s="10"/>
      <c r="C40" s="5"/>
      <c r="D40" s="6"/>
      <c r="E40" s="5"/>
    </row>
    <row r="41" ht="20" customHeight="1" spans="1:5">
      <c r="A41" s="5" t="s">
        <v>44</v>
      </c>
      <c r="B41" s="10">
        <v>1.8</v>
      </c>
      <c r="C41" s="5">
        <v>1.8</v>
      </c>
      <c r="D41" s="6"/>
      <c r="E41" s="5"/>
    </row>
    <row r="42" ht="20" customHeight="1" spans="1:5">
      <c r="A42" s="5" t="s">
        <v>45</v>
      </c>
      <c r="B42" s="10">
        <v>9.8</v>
      </c>
      <c r="C42" s="5"/>
      <c r="D42" s="6"/>
      <c r="E42" s="5"/>
    </row>
    <row r="43" ht="20" customHeight="1" spans="1:5">
      <c r="A43" s="5" t="s">
        <v>46</v>
      </c>
      <c r="B43" s="10"/>
      <c r="C43" s="5"/>
      <c r="D43" s="6"/>
      <c r="E43" s="5"/>
    </row>
    <row r="44" ht="20" customHeight="1" spans="1:5">
      <c r="A44" s="4" t="s">
        <v>47</v>
      </c>
      <c r="B44" s="10">
        <v>5.4</v>
      </c>
      <c r="C44" s="5">
        <v>2.93</v>
      </c>
      <c r="D44" s="6">
        <f>(C44/B44)*100</f>
        <v>54.2592592592593</v>
      </c>
      <c r="E44" s="5"/>
    </row>
    <row r="45" ht="20" customHeight="1" spans="1:5">
      <c r="A45" s="5" t="s">
        <v>48</v>
      </c>
      <c r="B45" s="10"/>
      <c r="C45" s="5">
        <v>33.36</v>
      </c>
      <c r="D45" s="6"/>
      <c r="E45" s="5"/>
    </row>
    <row r="46" ht="20" customHeight="1" spans="1:5">
      <c r="A46" s="4" t="s">
        <v>49</v>
      </c>
      <c r="B46" s="10">
        <v>2.5</v>
      </c>
      <c r="C46" s="5">
        <f>C47+C48+C49+C50+C51+C52+C53+C54</f>
        <v>109.08</v>
      </c>
      <c r="D46" s="6">
        <f>(C46/B46)*100</f>
        <v>4363.2</v>
      </c>
      <c r="E46" s="5"/>
    </row>
    <row r="47" ht="20" customHeight="1" spans="1:5">
      <c r="A47" s="4" t="s">
        <v>50</v>
      </c>
      <c r="B47" s="10"/>
      <c r="C47" s="5">
        <v>15.38</v>
      </c>
      <c r="D47" s="6"/>
      <c r="E47" s="5"/>
    </row>
    <row r="48" ht="20" customHeight="1" spans="1:5">
      <c r="A48" s="4" t="s">
        <v>51</v>
      </c>
      <c r="B48" s="10"/>
      <c r="C48" s="5">
        <v>1.02</v>
      </c>
      <c r="D48" s="6"/>
      <c r="E48" s="5"/>
    </row>
    <row r="49" ht="20" customHeight="1" spans="1:5">
      <c r="A49" s="4" t="s">
        <v>52</v>
      </c>
      <c r="B49" s="10"/>
      <c r="C49" s="5">
        <v>0.1</v>
      </c>
      <c r="D49" s="6"/>
      <c r="E49" s="5"/>
    </row>
    <row r="50" ht="20" customHeight="1" spans="1:5">
      <c r="A50" s="4" t="s">
        <v>53</v>
      </c>
      <c r="B50" s="10"/>
      <c r="C50" s="5">
        <v>1.86</v>
      </c>
      <c r="D50" s="6"/>
      <c r="E50" s="5"/>
    </row>
    <row r="51" ht="20" customHeight="1" spans="1:5">
      <c r="A51" s="4" t="s">
        <v>54</v>
      </c>
      <c r="B51" s="10"/>
      <c r="C51" s="5">
        <v>8.7</v>
      </c>
      <c r="D51" s="6"/>
      <c r="E51" s="5"/>
    </row>
    <row r="52" ht="20" customHeight="1" spans="1:5">
      <c r="A52" s="4" t="s">
        <v>55</v>
      </c>
      <c r="B52" s="10"/>
      <c r="C52" s="5"/>
      <c r="D52" s="6"/>
      <c r="E52" s="5"/>
    </row>
    <row r="53" ht="20" customHeight="1" spans="1:5">
      <c r="A53" s="4" t="s">
        <v>56</v>
      </c>
      <c r="B53" s="10"/>
      <c r="C53" s="5">
        <v>30.5</v>
      </c>
      <c r="D53" s="6"/>
      <c r="E53" s="5"/>
    </row>
    <row r="54" ht="20" customHeight="1" spans="1:5">
      <c r="A54" s="4" t="s">
        <v>57</v>
      </c>
      <c r="B54" s="7"/>
      <c r="C54" s="5">
        <v>51.52</v>
      </c>
      <c r="D54" s="6"/>
      <c r="E54" s="5"/>
    </row>
    <row r="55" ht="20" customHeight="1" spans="1:5">
      <c r="A55" s="4" t="s">
        <v>58</v>
      </c>
      <c r="B55" s="7">
        <f>SUM(B56:B61)</f>
        <v>0</v>
      </c>
      <c r="C55" s="5"/>
      <c r="D55" s="6"/>
      <c r="E55" s="5"/>
    </row>
    <row r="56" ht="20" customHeight="1" spans="1:5">
      <c r="A56" s="4" t="s">
        <v>59</v>
      </c>
      <c r="B56" s="7"/>
      <c r="C56" s="5">
        <v>18.21</v>
      </c>
      <c r="D56" s="6"/>
      <c r="E56" s="5"/>
    </row>
    <row r="57" ht="20" customHeight="1" spans="1:5">
      <c r="A57" s="4" t="s">
        <v>60</v>
      </c>
      <c r="B57" s="7"/>
      <c r="C57" s="5">
        <v>2.67</v>
      </c>
      <c r="D57" s="6"/>
      <c r="E57" s="5"/>
    </row>
    <row r="58" ht="20" customHeight="1" spans="1:5">
      <c r="A58" s="4" t="s">
        <v>61</v>
      </c>
      <c r="B58" s="7"/>
      <c r="C58" s="5"/>
      <c r="D58" s="6"/>
      <c r="E58" s="5"/>
    </row>
    <row r="59" ht="20" customHeight="1" spans="1:5">
      <c r="A59" s="4" t="s">
        <v>62</v>
      </c>
      <c r="B59" s="7"/>
      <c r="C59" s="5"/>
      <c r="D59" s="6"/>
      <c r="E59" s="5"/>
    </row>
    <row r="60" ht="20" customHeight="1" spans="1:5">
      <c r="A60" s="4" t="s">
        <v>63</v>
      </c>
      <c r="B60" s="7"/>
      <c r="C60" s="5"/>
      <c r="D60" s="6"/>
      <c r="E60" s="5"/>
    </row>
    <row r="61" ht="20" customHeight="1" spans="1:5">
      <c r="A61" s="9" t="s">
        <v>64</v>
      </c>
      <c r="B61" s="7"/>
      <c r="C61" s="5">
        <v>17.93</v>
      </c>
      <c r="D61" s="6"/>
      <c r="E61" s="5"/>
    </row>
    <row r="62" ht="20" customHeight="1" spans="1:5">
      <c r="A62" s="4" t="s">
        <v>65</v>
      </c>
      <c r="B62" s="7"/>
      <c r="C62" s="5">
        <v>11.6</v>
      </c>
      <c r="D62" s="6"/>
      <c r="E62" s="5"/>
    </row>
    <row r="63" ht="20" customHeight="1" spans="1:5">
      <c r="A63" s="4" t="s">
        <v>66</v>
      </c>
      <c r="B63" s="7"/>
      <c r="C63" s="5"/>
      <c r="D63" s="6"/>
      <c r="E63" s="5"/>
    </row>
    <row r="64" ht="20" customHeight="1" spans="1:5">
      <c r="A64" s="4" t="s">
        <v>67</v>
      </c>
      <c r="B64" s="7"/>
      <c r="C64" s="5"/>
      <c r="D64" s="6"/>
      <c r="E64" s="5"/>
    </row>
    <row r="65" ht="20" customHeight="1" spans="1:5">
      <c r="A65" s="4" t="s">
        <v>68</v>
      </c>
      <c r="B65" s="5"/>
      <c r="C65" s="5"/>
      <c r="D65" s="6"/>
      <c r="E65" s="5"/>
    </row>
    <row r="66" ht="20" customHeight="1" spans="1:5">
      <c r="A66" s="4" t="s">
        <v>69</v>
      </c>
      <c r="B66" s="5"/>
      <c r="C66" s="5"/>
      <c r="D66" s="6"/>
      <c r="E66" s="5"/>
    </row>
    <row r="67" ht="20" customHeight="1" spans="1:5">
      <c r="A67" s="4" t="s">
        <v>70</v>
      </c>
      <c r="B67" s="5"/>
      <c r="C67" s="5">
        <v>3</v>
      </c>
      <c r="D67" s="6"/>
      <c r="E67" s="5"/>
    </row>
    <row r="68" ht="20" customHeight="1" spans="1:5">
      <c r="A68" s="4" t="s">
        <v>71</v>
      </c>
      <c r="B68" s="5"/>
      <c r="C68" s="5">
        <v>14.35</v>
      </c>
      <c r="D68" s="6"/>
      <c r="E68" s="5"/>
    </row>
  </sheetData>
  <mergeCells count="2">
    <mergeCell ref="A5:E5"/>
    <mergeCell ref="A1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2023-11-09T01:34:30Z</dcterms:created>
  <dcterms:modified xsi:type="dcterms:W3CDTF">2023-11-09T01:35:59Z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EAF57084DE354110B510ED6DEDA52B93_11</vt:lpwstr>
  </property>
  <property fmtid="{D5CDD505-2E9C-101B-9397-08002B2CF9AE}" pid="3" name="KSOProductBuildVer">
    <vt:lpwstr>2052-12.1.0.15712</vt:lpwstr>
  </property>
</Properties>
</file>