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" i="1" l="1"/>
  <c r="D10" i="1"/>
  <c r="D11" i="1"/>
  <c r="D12" i="1"/>
  <c r="D13" i="1"/>
  <c r="D14" i="1"/>
  <c r="D15" i="1"/>
  <c r="D18" i="1"/>
  <c r="D19" i="1"/>
  <c r="D21" i="1"/>
  <c r="D23" i="1"/>
  <c r="D24" i="1"/>
  <c r="D25" i="1"/>
  <c r="D27" i="1"/>
  <c r="D28" i="1"/>
  <c r="D29" i="1"/>
  <c r="D30" i="1"/>
  <c r="D31" i="1"/>
  <c r="D32" i="1"/>
  <c r="D34" i="1"/>
  <c r="D35" i="1"/>
  <c r="D36" i="1"/>
  <c r="D40" i="1"/>
  <c r="D41" i="1"/>
  <c r="D43" i="1"/>
  <c r="D44" i="1"/>
  <c r="D45" i="1"/>
  <c r="D46" i="1"/>
  <c r="D48" i="1"/>
  <c r="D53" i="1"/>
  <c r="D55" i="1"/>
  <c r="D56" i="1"/>
  <c r="D6" i="1"/>
  <c r="C53" i="1"/>
  <c r="C46" i="1"/>
  <c r="C23" i="1"/>
  <c r="C12" i="1"/>
  <c r="C6" i="1"/>
  <c r="B53" i="1"/>
  <c r="B46" i="1"/>
  <c r="B23" i="1"/>
  <c r="B11" i="1" s="1"/>
  <c r="B10" i="1" s="1"/>
  <c r="B12" i="1"/>
  <c r="B6" i="1"/>
  <c r="C11" i="1" l="1"/>
  <c r="C10" i="1" s="1"/>
</calcChain>
</file>

<file path=xl/sharedStrings.xml><?xml version="1.0" encoding="utf-8"?>
<sst xmlns="http://schemas.openxmlformats.org/spreadsheetml/2006/main" count="61" uniqueCount="61">
  <si>
    <t>填报单位：低庄镇财政所</t>
    <phoneticPr fontId="5" type="noConversion"/>
  </si>
  <si>
    <t>单位：万元</t>
    <phoneticPr fontId="5" type="noConversion"/>
  </si>
  <si>
    <t>收支项目</t>
    <phoneticPr fontId="5" type="noConversion"/>
  </si>
  <si>
    <t>全年预算数</t>
  </si>
  <si>
    <t>占全年预算数%</t>
  </si>
  <si>
    <t>备  注</t>
    <phoneticPr fontId="5" type="noConversion"/>
  </si>
  <si>
    <t>收入合计</t>
  </si>
  <si>
    <t>一、一般公共预算拨款</t>
  </si>
  <si>
    <t>二、政府性基金拨款</t>
  </si>
  <si>
    <t>三、其他收入</t>
  </si>
  <si>
    <t>支出合计</t>
  </si>
  <si>
    <t>一、基本支出</t>
  </si>
  <si>
    <t>(一）工资福利支出</t>
  </si>
  <si>
    <t>基本工资</t>
  </si>
  <si>
    <t>津贴补贴</t>
  </si>
  <si>
    <t>奖金</t>
  </si>
  <si>
    <t>伙食补助</t>
  </si>
  <si>
    <t>绩效工资</t>
    <phoneticPr fontId="5" type="noConversion"/>
  </si>
  <si>
    <t>机关事业单位基本养老保险缴费</t>
  </si>
  <si>
    <t>职工基本医疗保险缴费</t>
  </si>
  <si>
    <t>其他社会保障缴费</t>
  </si>
  <si>
    <t>住房公积金</t>
    <phoneticPr fontId="5" type="noConversion"/>
  </si>
  <si>
    <t xml:space="preserve">其他工资福利性支出 </t>
  </si>
  <si>
    <t>（二）商品和服务支出</t>
  </si>
  <si>
    <t>办公费</t>
  </si>
  <si>
    <t>印刷费</t>
  </si>
  <si>
    <t>咨询费</t>
    <phoneticPr fontId="5" type="noConversion"/>
  </si>
  <si>
    <t>水费</t>
  </si>
  <si>
    <t>电费</t>
  </si>
  <si>
    <t>邮电费</t>
  </si>
  <si>
    <t>取暖费</t>
  </si>
  <si>
    <t>差旅费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</si>
  <si>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</si>
  <si>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</si>
  <si>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</si>
  <si>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</si>
  <si>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</si>
  <si>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</si>
  <si>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</si>
  <si>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</si>
  <si>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</si>
  <si>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</si>
  <si>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</si>
  <si>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</si>
  <si>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</si>
  <si>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</si>
  <si>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（三）对个人和家庭的补助</t>
  </si>
  <si>
    <t>抚恤金</t>
  </si>
  <si>
    <t>生活补助</t>
  </si>
  <si>
    <t>救济费</t>
  </si>
  <si>
    <t>医疗费补助</t>
  </si>
  <si>
    <t>奖励金</t>
  </si>
  <si>
    <t>其他对个人和家庭的补助支出</t>
  </si>
  <si>
    <t>二、项目支出</t>
  </si>
  <si>
    <t>1、资本性支出（基本建设）</t>
  </si>
  <si>
    <t>2、资本性支出</t>
  </si>
  <si>
    <t>3、按项目管理的商品和服务支出</t>
    <phoneticPr fontId="5" type="noConversion"/>
  </si>
  <si>
    <t xml:space="preserve">三、其他支出 </t>
  </si>
  <si>
    <t xml:space="preserve">  低庄镇人民政府2022年1-12月预算收支执行情况</t>
    <phoneticPr fontId="3" type="noConversion"/>
  </si>
  <si>
    <t>时间：2023年1月15日</t>
    <phoneticPr fontId="5" type="noConversion"/>
  </si>
  <si>
    <t>1-12月完成数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</si>
</sst>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 "/>
  </numFmts>
  <fonts count="10" x14ac:knownFonts="1">
    <font>
      <sz val="11"/>
      <color theme="1"/>
      <name val="宋体"/>
      <family val="2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76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2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F6" sqref="F6"/>
    </sheetView>
  </sheetViews>
  <sheetFormatPr defaultRowHeight="14" x14ac:dyDescent="0.25"/>
  <cols>
    <col min="1" max="1" width="28.6328125" style="2" customWidth="1"/>
    <col min="2" max="4" width="14.6328125" style="20" customWidth="1"/>
    <col min="5" max="5" width="12.6328125" style="2" customWidth="1"/>
    <col min="6" max="16384" width="8.7265625" style="2"/>
  </cols>
  <sheetData>
    <row r="1" spans="1:5" x14ac:dyDescent="0.25">
      <c r="A1" s="1" t="s">
        <v>58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8" customHeight="1" x14ac:dyDescent="0.25">
      <c r="A4" s="3" t="s">
        <v>0</v>
      </c>
      <c r="B4" s="4" t="s">
        <v>59</v>
      </c>
      <c r="C4" s="4"/>
      <c r="D4" s="5"/>
      <c r="E4" s="6" t="s">
        <v>1</v>
      </c>
    </row>
    <row r="5" spans="1:5" ht="28.15" customHeight="1" x14ac:dyDescent="0.25">
      <c r="A5" s="7" t="s">
        <v>2</v>
      </c>
      <c r="B5" s="8" t="s">
        <v>3</v>
      </c>
      <c r="C5" s="8" t="s">
        <v>60</v>
      </c>
      <c r="D5" s="8" t="s">
        <v>4</v>
      </c>
      <c r="E5" s="9" t="s">
        <v>5</v>
      </c>
    </row>
    <row r="6" spans="1:5" ht="20.149999999999999" customHeight="1" x14ac:dyDescent="0.25">
      <c r="A6" s="10" t="s">
        <v>6</v>
      </c>
      <c r="B6" s="11">
        <f>SUM(B7:B9)</f>
        <v>1311.931437</v>
      </c>
      <c r="C6" s="11">
        <f>SUM(C7:C9)</f>
        <v>3352.8173699999998</v>
      </c>
      <c r="D6" s="12">
        <f>(C6/B6)*100</f>
        <v>255.56345975418529</v>
      </c>
      <c r="E6" s="10"/>
    </row>
    <row r="7" spans="1:5" ht="20.149999999999999" customHeight="1" x14ac:dyDescent="0.25">
      <c r="A7" s="13" t="s">
        <v>7</v>
      </c>
      <c r="B7" s="11">
        <v>1311.931437</v>
      </c>
      <c r="C7" s="11">
        <v>1789.904667</v>
      </c>
      <c r="D7" s="12">
        <f t="shared" ref="D7:D57" si="0">(C7/B7)*100</f>
        <v>136.43279035168058</v>
      </c>
      <c r="E7" s="10"/>
    </row>
    <row r="8" spans="1:5" ht="20.149999999999999" customHeight="1" x14ac:dyDescent="0.25">
      <c r="A8" s="10" t="s">
        <v>8</v>
      </c>
      <c r="B8" s="14">
        <v>0</v>
      </c>
      <c r="C8" s="14">
        <v>0</v>
      </c>
      <c r="D8" s="12">
        <v>0</v>
      </c>
      <c r="E8" s="10"/>
    </row>
    <row r="9" spans="1:5" ht="20.149999999999999" customHeight="1" x14ac:dyDescent="0.25">
      <c r="A9" s="10" t="s">
        <v>9</v>
      </c>
      <c r="B9" s="14">
        <v>0</v>
      </c>
      <c r="C9" s="11">
        <v>1562.912703</v>
      </c>
      <c r="D9" s="12">
        <v>0</v>
      </c>
      <c r="E9" s="10"/>
    </row>
    <row r="10" spans="1:5" ht="20.149999999999999" customHeight="1" x14ac:dyDescent="0.25">
      <c r="A10" s="10" t="s">
        <v>10</v>
      </c>
      <c r="B10" s="11">
        <f>SUM(B11,B53,B57)</f>
        <v>1311.931437</v>
      </c>
      <c r="C10" s="11">
        <f>C11+C53+C57</f>
        <v>2774.2500000000005</v>
      </c>
      <c r="D10" s="12">
        <f t="shared" si="0"/>
        <v>211.46303242369825</v>
      </c>
      <c r="E10" s="10"/>
    </row>
    <row r="11" spans="1:5" ht="20.149999999999999" customHeight="1" x14ac:dyDescent="0.25">
      <c r="A11" s="10" t="s">
        <v>11</v>
      </c>
      <c r="B11" s="11">
        <f>SUM(B12,B23,B46)</f>
        <v>1082.401437</v>
      </c>
      <c r="C11" s="11">
        <f>C12+C23+C46</f>
        <v>1746.6000000000001</v>
      </c>
      <c r="D11" s="12">
        <f t="shared" si="0"/>
        <v>161.36342213669846</v>
      </c>
      <c r="E11" s="10"/>
    </row>
    <row r="12" spans="1:5" ht="20.149999999999999" customHeight="1" x14ac:dyDescent="0.25">
      <c r="A12" s="10" t="s">
        <v>12</v>
      </c>
      <c r="B12" s="11">
        <f>SUM(B13:B22)</f>
        <v>884.64543700000002</v>
      </c>
      <c r="C12" s="11">
        <f>SUM(C13:C22)</f>
        <v>1134.4700000000003</v>
      </c>
      <c r="D12" s="12">
        <f t="shared" si="0"/>
        <v>128.24007817721895</v>
      </c>
      <c r="E12" s="10"/>
    </row>
    <row r="13" spans="1:5" ht="20.149999999999999" customHeight="1" x14ac:dyDescent="0.25">
      <c r="A13" s="15" t="s">
        <v>13</v>
      </c>
      <c r="B13" s="16">
        <v>350.24160000000001</v>
      </c>
      <c r="C13" s="16">
        <v>435.45</v>
      </c>
      <c r="D13" s="12">
        <f t="shared" si="0"/>
        <v>124.32846355201666</v>
      </c>
      <c r="E13" s="10"/>
    </row>
    <row r="14" spans="1:5" ht="20.149999999999999" customHeight="1" x14ac:dyDescent="0.25">
      <c r="A14" s="15" t="s">
        <v>14</v>
      </c>
      <c r="B14" s="16">
        <v>277.9008</v>
      </c>
      <c r="C14" s="16">
        <v>298.02</v>
      </c>
      <c r="D14" s="12">
        <f t="shared" si="0"/>
        <v>107.2397056791488</v>
      </c>
      <c r="E14" s="10"/>
    </row>
    <row r="15" spans="1:5" ht="20.149999999999999" customHeight="1" x14ac:dyDescent="0.25">
      <c r="A15" s="15" t="s">
        <v>15</v>
      </c>
      <c r="B15" s="16">
        <v>28.652799999999999</v>
      </c>
      <c r="C15" s="16">
        <v>76.989999999999995</v>
      </c>
      <c r="D15" s="12">
        <f t="shared" si="0"/>
        <v>268.69974313156126</v>
      </c>
      <c r="E15" s="10"/>
    </row>
    <row r="16" spans="1:5" ht="20.149999999999999" customHeight="1" x14ac:dyDescent="0.25">
      <c r="A16" s="15" t="s">
        <v>16</v>
      </c>
      <c r="B16" s="14">
        <v>0</v>
      </c>
      <c r="C16" s="14">
        <v>17.11</v>
      </c>
      <c r="D16" s="12">
        <v>0</v>
      </c>
      <c r="E16" s="10"/>
    </row>
    <row r="17" spans="1:5" ht="20.149999999999999" customHeight="1" x14ac:dyDescent="0.25">
      <c r="A17" s="15" t="s">
        <v>17</v>
      </c>
      <c r="B17" s="14">
        <v>0</v>
      </c>
      <c r="C17" s="14">
        <v>104.99</v>
      </c>
      <c r="D17" s="12">
        <v>0</v>
      </c>
      <c r="E17" s="10"/>
    </row>
    <row r="18" spans="1:5" ht="20.149999999999999" customHeight="1" x14ac:dyDescent="0.25">
      <c r="A18" s="17" t="s">
        <v>18</v>
      </c>
      <c r="B18" s="14">
        <v>135.71712099999999</v>
      </c>
      <c r="C18" s="14">
        <v>100.76</v>
      </c>
      <c r="D18" s="12">
        <f t="shared" si="0"/>
        <v>74.242659479934019</v>
      </c>
      <c r="E18" s="10"/>
    </row>
    <row r="19" spans="1:5" ht="20.149999999999999" customHeight="1" x14ac:dyDescent="0.25">
      <c r="A19" s="15" t="s">
        <v>19</v>
      </c>
      <c r="B19" s="14">
        <v>50.524611999999998</v>
      </c>
      <c r="C19" s="14">
        <v>53.67</v>
      </c>
      <c r="D19" s="12">
        <f t="shared" si="0"/>
        <v>106.22545701093162</v>
      </c>
      <c r="E19" s="10"/>
    </row>
    <row r="20" spans="1:5" ht="20.149999999999999" customHeight="1" x14ac:dyDescent="0.25">
      <c r="A20" s="15" t="s">
        <v>20</v>
      </c>
      <c r="B20" s="14">
        <v>0</v>
      </c>
      <c r="C20" s="14">
        <v>6.03</v>
      </c>
      <c r="D20" s="12">
        <v>0</v>
      </c>
      <c r="E20" s="10"/>
    </row>
    <row r="21" spans="1:5" ht="20.149999999999999" customHeight="1" x14ac:dyDescent="0.25">
      <c r="A21" s="15" t="s">
        <v>21</v>
      </c>
      <c r="B21" s="14">
        <v>41.608504000000003</v>
      </c>
      <c r="C21" s="14">
        <v>40.75</v>
      </c>
      <c r="D21" s="12">
        <f t="shared" si="0"/>
        <v>97.936710245578638</v>
      </c>
      <c r="E21" s="10"/>
    </row>
    <row r="22" spans="1:5" ht="20.149999999999999" customHeight="1" x14ac:dyDescent="0.25">
      <c r="A22" s="17" t="s">
        <v>22</v>
      </c>
      <c r="B22" s="14">
        <v>0</v>
      </c>
      <c r="C22" s="14">
        <v>0.7</v>
      </c>
      <c r="D22" s="12">
        <v>0</v>
      </c>
      <c r="E22" s="10"/>
    </row>
    <row r="23" spans="1:5" ht="20.149999999999999" customHeight="1" x14ac:dyDescent="0.25">
      <c r="A23" s="13" t="s">
        <v>23</v>
      </c>
      <c r="B23" s="11">
        <f>SUM(B24:B45)</f>
        <v>183.67999999999998</v>
      </c>
      <c r="C23" s="11">
        <f>SUM(C24:C45)</f>
        <v>482.28</v>
      </c>
      <c r="D23" s="12">
        <f t="shared" si="0"/>
        <v>262.56533101045301</v>
      </c>
      <c r="E23" s="10"/>
    </row>
    <row r="24" spans="1:5" ht="20.149999999999999" customHeight="1" x14ac:dyDescent="0.25">
      <c r="A24" s="15" t="s">
        <v>24</v>
      </c>
      <c r="B24" s="16">
        <v>29.58</v>
      </c>
      <c r="C24" s="14">
        <v>25.63</v>
      </c>
      <c r="D24" s="12">
        <f t="shared" si="0"/>
        <v>86.646382691007446</v>
      </c>
      <c r="E24" s="10"/>
    </row>
    <row r="25" spans="1:5" ht="20.149999999999999" customHeight="1" x14ac:dyDescent="0.25">
      <c r="A25" s="15" t="s">
        <v>25</v>
      </c>
      <c r="B25" s="16">
        <v>19.8</v>
      </c>
      <c r="C25" s="14">
        <v>27.13</v>
      </c>
      <c r="D25" s="12">
        <f t="shared" si="0"/>
        <v>137.02020202020202</v>
      </c>
      <c r="E25" s="10"/>
    </row>
    <row r="26" spans="1:5" ht="20.149999999999999" customHeight="1" x14ac:dyDescent="0.25">
      <c r="A26" s="15" t="s">
        <v>26</v>
      </c>
      <c r="B26" s="16">
        <v>0</v>
      </c>
      <c r="C26" s="14">
        <v>7</v>
      </c>
      <c r="D26" s="12">
        <v>0</v>
      </c>
      <c r="E26" s="10"/>
    </row>
    <row r="27" spans="1:5" ht="20.149999999999999" customHeight="1" x14ac:dyDescent="0.25">
      <c r="A27" s="15" t="s">
        <v>27</v>
      </c>
      <c r="B27" s="16">
        <v>5</v>
      </c>
      <c r="C27" s="14">
        <v>1.1399999999999999</v>
      </c>
      <c r="D27" s="12">
        <f t="shared" si="0"/>
        <v>22.799999999999997</v>
      </c>
      <c r="E27" s="10"/>
    </row>
    <row r="28" spans="1:5" ht="20.149999999999999" customHeight="1" x14ac:dyDescent="0.25">
      <c r="A28" s="15" t="s">
        <v>28</v>
      </c>
      <c r="B28" s="16">
        <v>6.8</v>
      </c>
      <c r="C28" s="14">
        <v>25.26</v>
      </c>
      <c r="D28" s="12">
        <f t="shared" si="0"/>
        <v>371.47058823529414</v>
      </c>
      <c r="E28" s="10"/>
    </row>
    <row r="29" spans="1:5" ht="20.149999999999999" customHeight="1" x14ac:dyDescent="0.25">
      <c r="A29" s="15" t="s">
        <v>29</v>
      </c>
      <c r="B29" s="16">
        <v>1</v>
      </c>
      <c r="C29" s="14">
        <v>7.27</v>
      </c>
      <c r="D29" s="12">
        <f t="shared" si="0"/>
        <v>727</v>
      </c>
      <c r="E29" s="10"/>
    </row>
    <row r="30" spans="1:5" ht="20.149999999999999" customHeight="1" x14ac:dyDescent="0.25">
      <c r="A30" s="15" t="s">
        <v>30</v>
      </c>
      <c r="B30" s="16">
        <v>3</v>
      </c>
      <c r="C30" s="14">
        <v>5.4</v>
      </c>
      <c r="D30" s="12">
        <f t="shared" si="0"/>
        <v>180</v>
      </c>
      <c r="E30" s="10"/>
    </row>
    <row r="31" spans="1:5" ht="20.149999999999999" customHeight="1" x14ac:dyDescent="0.25">
      <c r="A31" s="15" t="s">
        <v>31</v>
      </c>
      <c r="B31" s="16">
        <v>41</v>
      </c>
      <c r="C31" s="14">
        <v>68.989999999999995</v>
      </c>
      <c r="D31" s="12">
        <f t="shared" si="0"/>
        <v>168.26829268292681</v>
      </c>
      <c r="E31" s="10"/>
    </row>
    <row r="32" spans="1:5" ht="20.149999999999999" customHeight="1" x14ac:dyDescent="0.25">
      <c r="A32" s="15" t="s">
        <v>32</v>
      </c>
      <c r="B32" s="16">
        <v>10</v>
      </c>
      <c r="C32" s="14">
        <v>12.39</v>
      </c>
      <c r="D32" s="12">
        <f t="shared" si="0"/>
        <v>123.9</v>
      </c>
      <c r="E32" s="10"/>
    </row>
    <row r="33" spans="1:5" ht="20.149999999999999" customHeight="1" x14ac:dyDescent="0.25">
      <c r="A33" s="15" t="s">
        <v>33</v>
      </c>
      <c r="B33" s="14">
        <v>0</v>
      </c>
      <c r="C33" s="14">
        <v>0</v>
      </c>
      <c r="D33" s="12">
        <v>0</v>
      </c>
      <c r="E33" s="10"/>
    </row>
    <row r="34" spans="1:5" ht="20.149999999999999" customHeight="1" x14ac:dyDescent="0.25">
      <c r="A34" s="15" t="s">
        <v>34</v>
      </c>
      <c r="B34" s="16">
        <v>3.5</v>
      </c>
      <c r="C34" s="14">
        <v>7.66</v>
      </c>
      <c r="D34" s="12">
        <f t="shared" si="0"/>
        <v>218.85714285714286</v>
      </c>
      <c r="E34" s="10"/>
    </row>
    <row r="35" spans="1:5" ht="20.149999999999999" customHeight="1" x14ac:dyDescent="0.25">
      <c r="A35" s="15" t="s">
        <v>35</v>
      </c>
      <c r="B35" s="16">
        <v>0.3</v>
      </c>
      <c r="C35" s="14">
        <v>0</v>
      </c>
      <c r="D35" s="12">
        <f t="shared" si="0"/>
        <v>0</v>
      </c>
      <c r="E35" s="10"/>
    </row>
    <row r="36" spans="1:5" ht="20.149999999999999" customHeight="1" x14ac:dyDescent="0.25">
      <c r="A36" s="15" t="s">
        <v>36</v>
      </c>
      <c r="B36" s="16">
        <v>7.5</v>
      </c>
      <c r="C36" s="14">
        <v>1.9</v>
      </c>
      <c r="D36" s="12">
        <f t="shared" si="0"/>
        <v>25.333333333333329</v>
      </c>
      <c r="E36" s="10"/>
    </row>
    <row r="37" spans="1:5" ht="20.149999999999999" customHeight="1" x14ac:dyDescent="0.25">
      <c r="A37" s="15" t="s">
        <v>37</v>
      </c>
      <c r="B37" s="14">
        <v>0</v>
      </c>
      <c r="C37" s="14">
        <v>1</v>
      </c>
      <c r="D37" s="12">
        <v>0</v>
      </c>
      <c r="E37" s="10"/>
    </row>
    <row r="38" spans="1:5" ht="20.149999999999999" customHeight="1" x14ac:dyDescent="0.25">
      <c r="A38" s="15" t="s">
        <v>38</v>
      </c>
      <c r="B38" s="14">
        <v>0</v>
      </c>
      <c r="C38" s="14">
        <v>0.84</v>
      </c>
      <c r="D38" s="12">
        <v>0</v>
      </c>
      <c r="E38" s="10"/>
    </row>
    <row r="39" spans="1:5" ht="20.149999999999999" customHeight="1" x14ac:dyDescent="0.25">
      <c r="A39" s="15" t="s">
        <v>39</v>
      </c>
      <c r="B39" s="14">
        <v>0</v>
      </c>
      <c r="C39" s="14">
        <v>0.93</v>
      </c>
      <c r="D39" s="12">
        <v>0</v>
      </c>
      <c r="E39" s="10"/>
    </row>
    <row r="40" spans="1:5" ht="20.149999999999999" customHeight="1" x14ac:dyDescent="0.25">
      <c r="A40" s="15" t="s">
        <v>40</v>
      </c>
      <c r="B40" s="16">
        <v>8.2100000000000009</v>
      </c>
      <c r="C40" s="14">
        <v>57.76</v>
      </c>
      <c r="D40" s="12">
        <f t="shared" si="0"/>
        <v>703.5322777101095</v>
      </c>
      <c r="E40" s="10"/>
    </row>
    <row r="41" spans="1:5" ht="20.149999999999999" customHeight="1" x14ac:dyDescent="0.25">
      <c r="A41" s="15" t="s">
        <v>41</v>
      </c>
      <c r="B41" s="16">
        <v>5</v>
      </c>
      <c r="C41" s="14">
        <v>16.670000000000002</v>
      </c>
      <c r="D41" s="12">
        <f t="shared" si="0"/>
        <v>333.40000000000003</v>
      </c>
      <c r="E41" s="10"/>
    </row>
    <row r="42" spans="1:5" ht="20.149999999999999" customHeight="1" x14ac:dyDescent="0.25">
      <c r="A42" s="15" t="s">
        <v>42</v>
      </c>
      <c r="B42" s="14">
        <v>0</v>
      </c>
      <c r="C42" s="14">
        <v>0</v>
      </c>
      <c r="D42" s="12">
        <v>0</v>
      </c>
      <c r="E42" s="10"/>
    </row>
    <row r="43" spans="1:5" ht="20.149999999999999" customHeight="1" x14ac:dyDescent="0.25">
      <c r="A43" s="17" t="s">
        <v>43</v>
      </c>
      <c r="B43" s="16">
        <v>16.100000000000001</v>
      </c>
      <c r="C43" s="14">
        <v>4.74</v>
      </c>
      <c r="D43" s="12">
        <f t="shared" si="0"/>
        <v>29.440993788819874</v>
      </c>
      <c r="E43" s="10"/>
    </row>
    <row r="44" spans="1:5" ht="20.149999999999999" customHeight="1" x14ac:dyDescent="0.25">
      <c r="A44" s="15" t="s">
        <v>44</v>
      </c>
      <c r="B44" s="16">
        <v>5.2</v>
      </c>
      <c r="C44" s="14">
        <v>75.12</v>
      </c>
      <c r="D44" s="12">
        <f t="shared" si="0"/>
        <v>1444.6153846153845</v>
      </c>
      <c r="E44" s="10"/>
    </row>
    <row r="45" spans="1:5" ht="20.149999999999999" customHeight="1" x14ac:dyDescent="0.25">
      <c r="A45" s="17" t="s">
        <v>45</v>
      </c>
      <c r="B45" s="16">
        <v>21.69</v>
      </c>
      <c r="C45" s="14">
        <v>135.44999999999999</v>
      </c>
      <c r="D45" s="12">
        <f t="shared" si="0"/>
        <v>624.48132780082983</v>
      </c>
      <c r="E45" s="10"/>
    </row>
    <row r="46" spans="1:5" ht="20.149999999999999" customHeight="1" x14ac:dyDescent="0.25">
      <c r="A46" s="17" t="s">
        <v>46</v>
      </c>
      <c r="B46" s="14">
        <f>SUM(B47:B52)</f>
        <v>14.076000000000001</v>
      </c>
      <c r="C46" s="14">
        <f>SUM(C47:C52)</f>
        <v>129.85</v>
      </c>
      <c r="D46" s="12">
        <f t="shared" si="0"/>
        <v>922.49218527990899</v>
      </c>
      <c r="E46" s="10"/>
    </row>
    <row r="47" spans="1:5" ht="20.149999999999999" customHeight="1" x14ac:dyDescent="0.25">
      <c r="A47" s="17" t="s">
        <v>47</v>
      </c>
      <c r="B47" s="14">
        <v>0</v>
      </c>
      <c r="C47" s="14">
        <v>95.96</v>
      </c>
      <c r="D47" s="12">
        <v>0</v>
      </c>
      <c r="E47" s="10"/>
    </row>
    <row r="48" spans="1:5" ht="20.149999999999999" customHeight="1" x14ac:dyDescent="0.25">
      <c r="A48" s="17" t="s">
        <v>48</v>
      </c>
      <c r="B48" s="16">
        <v>14.076000000000001</v>
      </c>
      <c r="C48" s="14">
        <v>13.14</v>
      </c>
      <c r="D48" s="12">
        <f t="shared" si="0"/>
        <v>93.350383631713555</v>
      </c>
      <c r="E48" s="10"/>
    </row>
    <row r="49" spans="1:5" ht="20.149999999999999" customHeight="1" x14ac:dyDescent="0.25">
      <c r="A49" s="17" t="s">
        <v>49</v>
      </c>
      <c r="B49" s="14">
        <v>0</v>
      </c>
      <c r="C49" s="14">
        <v>11</v>
      </c>
      <c r="D49" s="12">
        <v>0</v>
      </c>
      <c r="E49" s="10"/>
    </row>
    <row r="50" spans="1:5" ht="20.149999999999999" customHeight="1" x14ac:dyDescent="0.25">
      <c r="A50" s="17" t="s">
        <v>50</v>
      </c>
      <c r="B50" s="14">
        <v>0</v>
      </c>
      <c r="C50" s="14">
        <v>0</v>
      </c>
      <c r="D50" s="12">
        <v>0</v>
      </c>
      <c r="E50" s="10"/>
    </row>
    <row r="51" spans="1:5" ht="20.149999999999999" customHeight="1" x14ac:dyDescent="0.25">
      <c r="A51" s="17" t="s">
        <v>51</v>
      </c>
      <c r="B51" s="14">
        <v>0</v>
      </c>
      <c r="C51" s="14">
        <v>1</v>
      </c>
      <c r="D51" s="12">
        <v>0</v>
      </c>
      <c r="E51" s="10"/>
    </row>
    <row r="52" spans="1:5" ht="20.149999999999999" customHeight="1" x14ac:dyDescent="0.25">
      <c r="A52" s="17" t="s">
        <v>52</v>
      </c>
      <c r="B52" s="14">
        <v>0</v>
      </c>
      <c r="C52" s="14">
        <v>8.75</v>
      </c>
      <c r="D52" s="12">
        <v>0</v>
      </c>
      <c r="E52" s="10"/>
    </row>
    <row r="53" spans="1:5" ht="20.149999999999999" customHeight="1" x14ac:dyDescent="0.25">
      <c r="A53" s="10" t="s">
        <v>53</v>
      </c>
      <c r="B53" s="11">
        <f>SUM(B54:B56)</f>
        <v>229.53</v>
      </c>
      <c r="C53" s="14">
        <f>SUM(C54:C56)</f>
        <v>345.58</v>
      </c>
      <c r="D53" s="12">
        <f t="shared" si="0"/>
        <v>150.55983967237395</v>
      </c>
      <c r="E53" s="10"/>
    </row>
    <row r="54" spans="1:5" ht="20.149999999999999" customHeight="1" x14ac:dyDescent="0.25">
      <c r="A54" s="13" t="s">
        <v>54</v>
      </c>
      <c r="B54" s="14">
        <v>0</v>
      </c>
      <c r="C54" s="14">
        <v>0</v>
      </c>
      <c r="D54" s="12">
        <v>0</v>
      </c>
      <c r="E54" s="10"/>
    </row>
    <row r="55" spans="1:5" ht="20.149999999999999" customHeight="1" x14ac:dyDescent="0.25">
      <c r="A55" s="18" t="s">
        <v>55</v>
      </c>
      <c r="B55" s="14">
        <v>169.53</v>
      </c>
      <c r="C55" s="14">
        <v>345.58</v>
      </c>
      <c r="D55" s="12">
        <f t="shared" si="0"/>
        <v>203.84592697457674</v>
      </c>
      <c r="E55" s="10"/>
    </row>
    <row r="56" spans="1:5" ht="20.149999999999999" customHeight="1" x14ac:dyDescent="0.25">
      <c r="A56" s="18" t="s">
        <v>56</v>
      </c>
      <c r="B56" s="14">
        <v>60</v>
      </c>
      <c r="C56" s="14">
        <v>0</v>
      </c>
      <c r="D56" s="12">
        <f t="shared" si="0"/>
        <v>0</v>
      </c>
      <c r="E56" s="10"/>
    </row>
    <row r="57" spans="1:5" ht="20.149999999999999" customHeight="1" x14ac:dyDescent="0.25">
      <c r="A57" s="18" t="s">
        <v>57</v>
      </c>
      <c r="B57" s="14">
        <v>0</v>
      </c>
      <c r="C57" s="14">
        <v>682.07</v>
      </c>
      <c r="D57" s="12">
        <v>0</v>
      </c>
      <c r="E57" s="19"/>
    </row>
  </sheetData>
  <mergeCells count="2">
    <mergeCell ref="A1:E3"/>
    <mergeCell ref="B4:C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2023-03-02T05:50:26Z</dcterms:modified>
</cp:coreProperties>
</file>