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095" windowHeight="7755"/>
  </bookViews>
  <sheets>
    <sheet name="公开说明" sheetId="39" r:id="rId1"/>
    <sheet name="1、目录" sheetId="38" r:id="rId2"/>
    <sheet name="2、部门收支总表" sheetId="1" r:id="rId3"/>
    <sheet name="3、部门收入总表" sheetId="31" r:id="rId4"/>
    <sheet name="4、部门支出总表" sheetId="32" r:id="rId5"/>
    <sheet name="5、部门支出总表(分类)" sheetId="6" r:id="rId6"/>
    <sheet name="6、支出分类(政府预算)" sheetId="7" r:id="rId7"/>
    <sheet name="7、基本-工资福利" sheetId="8" r:id="rId8"/>
    <sheet name="8、工资福利(政府预算)" sheetId="9" r:id="rId9"/>
    <sheet name="9、基本-商品服务" sheetId="10" r:id="rId10"/>
    <sheet name="10、商品服务(政府预算)" sheetId="11" r:id="rId11"/>
    <sheet name="11、基本-个人家庭" sheetId="12" r:id="rId12"/>
    <sheet name="12、个人家庭(政府预算)" sheetId="13" r:id="rId13"/>
    <sheet name="13、财政拨款收支总表" sheetId="14" r:id="rId14"/>
    <sheet name="14、一般预算支出表" sheetId="15" r:id="rId15"/>
    <sheet name="15、一般预算基本支出表" sheetId="16" r:id="rId16"/>
    <sheet name="16、一般-工资福利" sheetId="17" r:id="rId17"/>
    <sheet name="17、工资福利(政府预算)" sheetId="18" r:id="rId18"/>
    <sheet name="18、一般-商品服务" sheetId="19" r:id="rId19"/>
    <sheet name="19、商品服务(政府预算)(2" sheetId="20" r:id="rId20"/>
    <sheet name="20、一般-个人家庭" sheetId="21" r:id="rId21"/>
    <sheet name="21、个人家庭(政府预算)(2" sheetId="22" r:id="rId22"/>
    <sheet name="22、政府性基金" sheetId="23" r:id="rId23"/>
    <sheet name="23、政府性基金(政府预算)" sheetId="24" r:id="rId24"/>
    <sheet name="24、专户" sheetId="25" r:id="rId25"/>
    <sheet name="25、专户(政府预算)" sheetId="26" r:id="rId26"/>
    <sheet name="26、专项" sheetId="34" r:id="rId27"/>
    <sheet name="27、三公" sheetId="30" r:id="rId28"/>
    <sheet name="28、政府采购预算表" sheetId="37" r:id="rId29"/>
    <sheet name="29、项目支出绩效目标表" sheetId="35" r:id="rId30"/>
    <sheet name="30、部门整体支出绩效目标表" sheetId="36" r:id="rId31"/>
  </sheets>
  <definedNames>
    <definedName name="_xlnm.Print_Area" localSheetId="10">'10、商品服务(政府预算)'!$A$1:$Q$8</definedName>
    <definedName name="_xlnm.Print_Area" localSheetId="11">'11、基本-个人家庭'!$A$1:$P$8</definedName>
    <definedName name="_xlnm.Print_Area" localSheetId="12">'12、个人家庭(政府预算)'!$A$1:$J$8</definedName>
    <definedName name="_xlnm.Print_Area" localSheetId="13">'13、财政拨款收支总表'!$A$1:$G$28</definedName>
    <definedName name="_xlnm.Print_Area" localSheetId="14">'14、一般预算支出表'!$A$1:$W$13</definedName>
    <definedName name="_xlnm.Print_Area" localSheetId="15">'15、一般预算基本支出表'!$A$1:$I$11</definedName>
    <definedName name="_xlnm.Print_Area" localSheetId="16">'16、一般-工资福利'!$A$1:$U$10</definedName>
    <definedName name="_xlnm.Print_Area" localSheetId="17">'17、工资福利(政府预算)'!$A$1:$M$10</definedName>
    <definedName name="_xlnm.Print_Area" localSheetId="18">'18、一般-商品服务'!$A$1:$Y$8</definedName>
    <definedName name="_xlnm.Print_Area" localSheetId="19">'19、商品服务(政府预算)(2'!$A$1:$Q$8</definedName>
    <definedName name="_xlnm.Print_Area" localSheetId="2">'2、部门收支总表'!$A$1:$H$29</definedName>
    <definedName name="_xlnm.Print_Area" localSheetId="20">'20、一般-个人家庭'!$A$1:$P$8</definedName>
    <definedName name="_xlnm.Print_Area" localSheetId="21">'21、个人家庭(政府预算)(2'!$A$1:$J$8</definedName>
    <definedName name="_xlnm.Print_Area" localSheetId="22">'22、政府性基金'!$A$1:$W$9</definedName>
    <definedName name="_xlnm.Print_Area" localSheetId="23">'23、政府性基金(政府预算)'!$A$1:$Q$9</definedName>
    <definedName name="_xlnm.Print_Area" localSheetId="24">'24、专户'!$A$1:$W$6</definedName>
    <definedName name="_xlnm.Print_Area" localSheetId="25">'25、专户(政府预算)'!$A$1:$Q$6</definedName>
    <definedName name="_xlnm.Print_Area" localSheetId="26">'26、专项'!$A$1:$W$24</definedName>
    <definedName name="_xlnm.Print_Area" localSheetId="27">'27、三公'!$A$1:$G$8</definedName>
    <definedName name="_xlnm.Print_Area" localSheetId="28">'28、政府采购预算表'!$A$1:$AA$20</definedName>
    <definedName name="_xlnm.Print_Area" localSheetId="29">'29、项目支出绩效目标表'!$A$1:$Y$24</definedName>
    <definedName name="_xlnm.Print_Area" localSheetId="3">'3、部门收入总表'!$A$1:$W$9</definedName>
    <definedName name="_xlnm.Print_Area" localSheetId="30">'30、部门整体支出绩效目标表'!$A$1:$P$7</definedName>
    <definedName name="_xlnm.Print_Area" localSheetId="4">'4、部门支出总表'!$A$1:$Y$15</definedName>
    <definedName name="_xlnm.Print_Area" localSheetId="5">'5、部门支出总表(分类)'!$A$1:$W$15</definedName>
    <definedName name="_xlnm.Print_Area" localSheetId="6">'6、支出分类(政府预算)'!$A$1:$Q$15</definedName>
    <definedName name="_xlnm.Print_Area" localSheetId="7">'7、基本-工资福利'!$A$1:$U$10</definedName>
    <definedName name="_xlnm.Print_Area" localSheetId="8">'8、工资福利(政府预算)'!$A$1:$M$10</definedName>
    <definedName name="_xlnm.Print_Area" localSheetId="9">'9、基本-商品服务'!$A$1:$Y$8</definedName>
    <definedName name="_xlnm.Print_Titles" localSheetId="10">'10、商品服务(政府预算)'!$1:$5</definedName>
    <definedName name="_xlnm.Print_Titles" localSheetId="11">'11、基本-个人家庭'!$1:$5</definedName>
    <definedName name="_xlnm.Print_Titles" localSheetId="12">'12、个人家庭(政府预算)'!$1:$5</definedName>
    <definedName name="_xlnm.Print_Titles" localSheetId="13">'13、财政拨款收支总表'!$1:$5</definedName>
    <definedName name="_xlnm.Print_Titles" localSheetId="14">'14、一般预算支出表'!$1:$6</definedName>
    <definedName name="_xlnm.Print_Titles" localSheetId="15">'15、一般预算基本支出表'!$1:$6</definedName>
    <definedName name="_xlnm.Print_Titles" localSheetId="16">'16、一般-工资福利'!$1:$5</definedName>
    <definedName name="_xlnm.Print_Titles" localSheetId="17">'17、工资福利(政府预算)'!$1:$5</definedName>
    <definedName name="_xlnm.Print_Titles" localSheetId="18">'18、一般-商品服务'!$1:$5</definedName>
    <definedName name="_xlnm.Print_Titles" localSheetId="19">'19、商品服务(政府预算)(2'!$1:$5</definedName>
    <definedName name="_xlnm.Print_Titles" localSheetId="2">'2、部门收支总表'!$1:$5</definedName>
    <definedName name="_xlnm.Print_Titles" localSheetId="20">'20、一般-个人家庭'!$1:$5</definedName>
    <definedName name="_xlnm.Print_Titles" localSheetId="21">'21、个人家庭(政府预算)(2'!$1:$5</definedName>
    <definedName name="_xlnm.Print_Titles" localSheetId="22">'22、政府性基金'!$1:$6</definedName>
    <definedName name="_xlnm.Print_Titles" localSheetId="23">'23、政府性基金(政府预算)'!$1:$6</definedName>
    <definedName name="_xlnm.Print_Titles" localSheetId="24">'24、专户'!$1:$6</definedName>
    <definedName name="_xlnm.Print_Titles" localSheetId="25">'25、专户(政府预算)'!$1:$6</definedName>
    <definedName name="_xlnm.Print_Titles" localSheetId="26">'26、专项'!$1:$6</definedName>
    <definedName name="_xlnm.Print_Titles" localSheetId="27">'27、三公'!$1:$6</definedName>
    <definedName name="_xlnm.Print_Titles" localSheetId="28">'28、政府采购预算表'!$1:$7</definedName>
    <definedName name="_xlnm.Print_Titles" localSheetId="29">'29、项目支出绩效目标表'!$1:$6</definedName>
    <definedName name="_xlnm.Print_Titles" localSheetId="3">'3、部门收入总表'!$1:$6</definedName>
    <definedName name="_xlnm.Print_Titles" localSheetId="30">'30、部门整体支出绩效目标表'!$1:$6</definedName>
    <definedName name="_xlnm.Print_Titles" localSheetId="4">'4、部门支出总表'!$1:$6</definedName>
    <definedName name="_xlnm.Print_Titles" localSheetId="5">'5、部门支出总表(分类)'!$1:$6</definedName>
    <definedName name="_xlnm.Print_Titles" localSheetId="6">'6、支出分类(政府预算)'!$1:$6</definedName>
    <definedName name="_xlnm.Print_Titles" localSheetId="7">'7、基本-工资福利'!$1:$5</definedName>
    <definedName name="_xlnm.Print_Titles" localSheetId="8">'8、工资福利(政府预算)'!$1:$5</definedName>
    <definedName name="_xlnm.Print_Titles" localSheetId="9">'9、基本-商品服务'!$1:$5</definedName>
  </definedNames>
  <calcPr calcId="144525"/>
</workbook>
</file>

<file path=xl/calcChain.xml><?xml version="1.0" encoding="utf-8"?>
<calcChain xmlns="http://schemas.openxmlformats.org/spreadsheetml/2006/main">
  <c r="G7" i="35" l="1"/>
  <c r="F7" i="35"/>
  <c r="E7" i="35"/>
  <c r="G7" i="30"/>
  <c r="F7" i="30"/>
  <c r="E7" i="30"/>
  <c r="D7" i="30"/>
  <c r="C7" i="30"/>
  <c r="B7" i="30"/>
  <c r="V7" i="34"/>
  <c r="U7" i="34"/>
  <c r="T7" i="34"/>
  <c r="S7" i="34"/>
  <c r="R7" i="34"/>
  <c r="Q7" i="34"/>
  <c r="P7" i="34"/>
  <c r="O7" i="34"/>
  <c r="N7" i="34"/>
  <c r="M7" i="34"/>
  <c r="L7" i="34"/>
  <c r="K7" i="34"/>
  <c r="J7" i="34"/>
  <c r="I7" i="34"/>
  <c r="H7" i="34"/>
  <c r="G7" i="34"/>
  <c r="F7" i="34"/>
  <c r="E7" i="34"/>
  <c r="D7" i="34"/>
  <c r="C7" i="34"/>
  <c r="B7" i="34"/>
  <c r="Q8" i="24"/>
  <c r="P8" i="24"/>
  <c r="O8" i="24"/>
  <c r="N8" i="24"/>
  <c r="M8" i="24"/>
  <c r="L8" i="24"/>
  <c r="K8" i="24"/>
  <c r="J8" i="24"/>
  <c r="I8" i="24"/>
  <c r="H8" i="24"/>
  <c r="G8" i="24"/>
  <c r="F8" i="24"/>
  <c r="E8" i="24"/>
  <c r="Q7" i="24"/>
  <c r="P7" i="24"/>
  <c r="O7" i="24"/>
  <c r="N7" i="24"/>
  <c r="M7" i="24"/>
  <c r="L7" i="24"/>
  <c r="K7" i="24"/>
  <c r="J7" i="24"/>
  <c r="I7" i="24"/>
  <c r="H7" i="24"/>
  <c r="G7" i="24"/>
  <c r="F7" i="24"/>
  <c r="E7" i="24"/>
  <c r="W8" i="23"/>
  <c r="V8" i="23"/>
  <c r="U8" i="23"/>
  <c r="T8" i="23"/>
  <c r="S8" i="23"/>
  <c r="R8" i="23"/>
  <c r="Q8" i="23"/>
  <c r="P8" i="23"/>
  <c r="O8" i="23"/>
  <c r="N8" i="23"/>
  <c r="M8" i="23"/>
  <c r="L8" i="23"/>
  <c r="K8" i="23"/>
  <c r="J8" i="23"/>
  <c r="I8" i="23"/>
  <c r="H8" i="23"/>
  <c r="G8" i="23"/>
  <c r="F8" i="23"/>
  <c r="E8" i="23"/>
  <c r="W7" i="23"/>
  <c r="V7" i="23"/>
  <c r="U7" i="23"/>
  <c r="T7" i="23"/>
  <c r="S7" i="23"/>
  <c r="R7" i="23"/>
  <c r="Q7" i="23"/>
  <c r="P7" i="23"/>
  <c r="O7" i="23"/>
  <c r="N7" i="23"/>
  <c r="M7" i="23"/>
  <c r="L7" i="23"/>
  <c r="K7" i="23"/>
  <c r="J7" i="23"/>
  <c r="I7" i="23"/>
  <c r="H7" i="23"/>
  <c r="G7" i="23"/>
  <c r="F7" i="23"/>
  <c r="E7" i="23"/>
  <c r="J7" i="22"/>
  <c r="I7" i="22"/>
  <c r="H7" i="22"/>
  <c r="G7" i="22"/>
  <c r="F7" i="22"/>
  <c r="E7" i="22"/>
  <c r="J6" i="22"/>
  <c r="I6" i="22"/>
  <c r="H6" i="22"/>
  <c r="G6" i="22"/>
  <c r="F6" i="22"/>
  <c r="E6" i="22"/>
  <c r="P7" i="21"/>
  <c r="O7" i="21"/>
  <c r="N7" i="21"/>
  <c r="M7" i="21"/>
  <c r="L7" i="21"/>
  <c r="K7" i="21"/>
  <c r="J7" i="21"/>
  <c r="I7" i="21"/>
  <c r="H7" i="21"/>
  <c r="G7" i="21"/>
  <c r="F7" i="21"/>
  <c r="E7" i="21"/>
  <c r="P6" i="21"/>
  <c r="O6" i="21"/>
  <c r="N6" i="21"/>
  <c r="M6" i="21"/>
  <c r="L6" i="21"/>
  <c r="K6" i="21"/>
  <c r="J6" i="21"/>
  <c r="I6" i="21"/>
  <c r="H6" i="21"/>
  <c r="G6" i="21"/>
  <c r="F6" i="21"/>
  <c r="E6" i="21"/>
  <c r="Q7" i="20"/>
  <c r="P7" i="20"/>
  <c r="O7" i="20"/>
  <c r="N7" i="20"/>
  <c r="M7" i="20"/>
  <c r="L7" i="20"/>
  <c r="K7" i="20"/>
  <c r="J7" i="20"/>
  <c r="I7" i="20"/>
  <c r="H7" i="20"/>
  <c r="G7" i="20"/>
  <c r="F7" i="20"/>
  <c r="E7" i="20"/>
  <c r="Q6" i="20"/>
  <c r="P6" i="20"/>
  <c r="O6" i="20"/>
  <c r="N6" i="20"/>
  <c r="M6" i="20"/>
  <c r="L6" i="20"/>
  <c r="K6" i="20"/>
  <c r="J6" i="20"/>
  <c r="I6" i="20"/>
  <c r="H6" i="20"/>
  <c r="G6" i="20"/>
  <c r="F6" i="20"/>
  <c r="E6" i="20"/>
  <c r="Y7" i="19"/>
  <c r="X7" i="19"/>
  <c r="W7" i="19"/>
  <c r="V7" i="19"/>
  <c r="U7" i="19"/>
  <c r="T7" i="19"/>
  <c r="S7" i="19"/>
  <c r="R7" i="19"/>
  <c r="Q7" i="19"/>
  <c r="P7" i="19"/>
  <c r="O7" i="19"/>
  <c r="N7" i="19"/>
  <c r="M7" i="19"/>
  <c r="L7" i="19"/>
  <c r="K7" i="19"/>
  <c r="J7" i="19"/>
  <c r="I7" i="19"/>
  <c r="H7" i="19"/>
  <c r="G7" i="19"/>
  <c r="F7" i="19"/>
  <c r="E7" i="19"/>
  <c r="Y6" i="19"/>
  <c r="X6" i="19"/>
  <c r="W6" i="19"/>
  <c r="V6" i="19"/>
  <c r="U6" i="19"/>
  <c r="T6" i="19"/>
  <c r="S6" i="19"/>
  <c r="R6" i="19"/>
  <c r="Q6" i="19"/>
  <c r="P6" i="19"/>
  <c r="O6" i="19"/>
  <c r="N6" i="19"/>
  <c r="M6" i="19"/>
  <c r="L6" i="19"/>
  <c r="K6" i="19"/>
  <c r="J6" i="19"/>
  <c r="I6" i="19"/>
  <c r="H6" i="19"/>
  <c r="G6" i="19"/>
  <c r="F6" i="19"/>
  <c r="E6" i="19"/>
  <c r="M9" i="18"/>
  <c r="L9" i="18"/>
  <c r="K9" i="18"/>
  <c r="J9" i="18"/>
  <c r="I9" i="18"/>
  <c r="H9" i="18"/>
  <c r="G9" i="18"/>
  <c r="F9" i="18"/>
  <c r="E9" i="18"/>
  <c r="M7" i="18"/>
  <c r="L7" i="18"/>
  <c r="K7" i="18"/>
  <c r="J7" i="18"/>
  <c r="I7" i="18"/>
  <c r="H7" i="18"/>
  <c r="G7" i="18"/>
  <c r="F7" i="18"/>
  <c r="E7" i="18"/>
  <c r="M6" i="18"/>
  <c r="L6" i="18"/>
  <c r="K6" i="18"/>
  <c r="J6" i="18"/>
  <c r="I6" i="18"/>
  <c r="H6" i="18"/>
  <c r="G6" i="18"/>
  <c r="F6" i="18"/>
  <c r="E6" i="18"/>
  <c r="U9" i="17"/>
  <c r="T9" i="17"/>
  <c r="S9" i="17"/>
  <c r="R9" i="17"/>
  <c r="Q9" i="17"/>
  <c r="P9" i="17"/>
  <c r="O9" i="17"/>
  <c r="N9" i="17"/>
  <c r="M9" i="17"/>
  <c r="L9" i="17"/>
  <c r="K9" i="17"/>
  <c r="J9" i="17"/>
  <c r="I9" i="17"/>
  <c r="H9" i="17"/>
  <c r="G9" i="17"/>
  <c r="F9" i="17"/>
  <c r="E9" i="17"/>
  <c r="U7" i="17"/>
  <c r="T7" i="17"/>
  <c r="S7" i="17"/>
  <c r="R7" i="17"/>
  <c r="Q7" i="17"/>
  <c r="P7" i="17"/>
  <c r="O7" i="17"/>
  <c r="N7" i="17"/>
  <c r="M7" i="17"/>
  <c r="L7" i="17"/>
  <c r="K7" i="17"/>
  <c r="J7" i="17"/>
  <c r="I7" i="17"/>
  <c r="H7" i="17"/>
  <c r="G7" i="17"/>
  <c r="F7" i="17"/>
  <c r="E7" i="17"/>
  <c r="U6" i="17"/>
  <c r="T6" i="17"/>
  <c r="S6" i="17"/>
  <c r="R6" i="17"/>
  <c r="Q6" i="17"/>
  <c r="P6" i="17"/>
  <c r="O6" i="17"/>
  <c r="N6" i="17"/>
  <c r="M6" i="17"/>
  <c r="L6" i="17"/>
  <c r="K6" i="17"/>
  <c r="J6" i="17"/>
  <c r="I6" i="17"/>
  <c r="H6" i="17"/>
  <c r="G6" i="17"/>
  <c r="F6" i="17"/>
  <c r="E6" i="17"/>
  <c r="I10" i="16"/>
  <c r="H10" i="16"/>
  <c r="G10" i="16"/>
  <c r="F10" i="16"/>
  <c r="E10" i="16"/>
  <c r="I8" i="16"/>
  <c r="H8" i="16"/>
  <c r="G8" i="16"/>
  <c r="F8" i="16"/>
  <c r="E8" i="16"/>
  <c r="I7" i="16"/>
  <c r="H7" i="16"/>
  <c r="G7" i="16"/>
  <c r="F7" i="16"/>
  <c r="E7" i="16"/>
  <c r="W12" i="15"/>
  <c r="V12" i="15"/>
  <c r="U12" i="15"/>
  <c r="T12" i="15"/>
  <c r="S12" i="15"/>
  <c r="R12" i="15"/>
  <c r="Q12" i="15"/>
  <c r="P12" i="15"/>
  <c r="O12" i="15"/>
  <c r="N12" i="15"/>
  <c r="M12" i="15"/>
  <c r="L12" i="15"/>
  <c r="K12" i="15"/>
  <c r="J12" i="15"/>
  <c r="I12" i="15"/>
  <c r="H12" i="15"/>
  <c r="G12" i="15"/>
  <c r="F12" i="15"/>
  <c r="E12" i="15"/>
  <c r="W10" i="15"/>
  <c r="V10" i="15"/>
  <c r="U10" i="15"/>
  <c r="T10" i="15"/>
  <c r="S10" i="15"/>
  <c r="R10" i="15"/>
  <c r="Q10" i="15"/>
  <c r="P10" i="15"/>
  <c r="O10" i="15"/>
  <c r="N10" i="15"/>
  <c r="M10" i="15"/>
  <c r="L10" i="15"/>
  <c r="K10" i="15"/>
  <c r="J10" i="15"/>
  <c r="I10" i="15"/>
  <c r="H10" i="15"/>
  <c r="G10" i="15"/>
  <c r="F10" i="15"/>
  <c r="E10" i="15"/>
  <c r="W8" i="15"/>
  <c r="V8" i="15"/>
  <c r="U8" i="15"/>
  <c r="T8" i="15"/>
  <c r="S8" i="15"/>
  <c r="R8" i="15"/>
  <c r="Q8" i="15"/>
  <c r="P8" i="15"/>
  <c r="O8" i="15"/>
  <c r="N8" i="15"/>
  <c r="M8" i="15"/>
  <c r="L8" i="15"/>
  <c r="K8" i="15"/>
  <c r="J8" i="15"/>
  <c r="I8" i="15"/>
  <c r="H8" i="15"/>
  <c r="G8" i="15"/>
  <c r="F8" i="15"/>
  <c r="E8" i="15"/>
  <c r="W7" i="15"/>
  <c r="V7" i="15"/>
  <c r="U7" i="15"/>
  <c r="T7" i="15"/>
  <c r="S7" i="15"/>
  <c r="R7" i="15"/>
  <c r="Q7" i="15"/>
  <c r="P7" i="15"/>
  <c r="O7" i="15"/>
  <c r="N7" i="15"/>
  <c r="M7" i="15"/>
  <c r="L7" i="15"/>
  <c r="K7" i="15"/>
  <c r="J7" i="15"/>
  <c r="I7" i="15"/>
  <c r="H7" i="15"/>
  <c r="G7" i="15"/>
  <c r="F7" i="15"/>
  <c r="E7" i="15"/>
  <c r="J7" i="13"/>
  <c r="I7" i="13"/>
  <c r="H7" i="13"/>
  <c r="G7" i="13"/>
  <c r="F7" i="13"/>
  <c r="E7" i="13"/>
  <c r="J6" i="13"/>
  <c r="I6" i="13"/>
  <c r="H6" i="13"/>
  <c r="G6" i="13"/>
  <c r="F6" i="13"/>
  <c r="E6" i="13"/>
  <c r="P7" i="12"/>
  <c r="O7" i="12"/>
  <c r="N7" i="12"/>
  <c r="M7" i="12"/>
  <c r="L7" i="12"/>
  <c r="K7" i="12"/>
  <c r="J7" i="12"/>
  <c r="I7" i="12"/>
  <c r="H7" i="12"/>
  <c r="G7" i="12"/>
  <c r="F7" i="12"/>
  <c r="E7" i="12"/>
  <c r="P6" i="12"/>
  <c r="O6" i="12"/>
  <c r="N6" i="12"/>
  <c r="M6" i="12"/>
  <c r="L6" i="12"/>
  <c r="K6" i="12"/>
  <c r="J6" i="12"/>
  <c r="I6" i="12"/>
  <c r="H6" i="12"/>
  <c r="G6" i="12"/>
  <c r="F6" i="12"/>
  <c r="E6" i="12"/>
  <c r="Q7" i="11"/>
  <c r="P7" i="11"/>
  <c r="O7" i="11"/>
  <c r="N7" i="11"/>
  <c r="M7" i="11"/>
  <c r="L7" i="11"/>
  <c r="K7" i="11"/>
  <c r="J7" i="11"/>
  <c r="I7" i="11"/>
  <c r="H7" i="11"/>
  <c r="G7" i="11"/>
  <c r="F7" i="11"/>
  <c r="E7" i="11"/>
  <c r="Q6" i="11"/>
  <c r="P6" i="11"/>
  <c r="O6" i="11"/>
  <c r="N6" i="11"/>
  <c r="M6" i="11"/>
  <c r="L6" i="11"/>
  <c r="K6" i="11"/>
  <c r="J6" i="11"/>
  <c r="I6" i="11"/>
  <c r="H6" i="11"/>
  <c r="G6" i="11"/>
  <c r="F6" i="11"/>
  <c r="E6" i="11"/>
  <c r="Y7" i="10"/>
  <c r="X7" i="10"/>
  <c r="W7" i="10"/>
  <c r="V7" i="10"/>
  <c r="U7" i="10"/>
  <c r="T7" i="10"/>
  <c r="S7" i="10"/>
  <c r="R7" i="10"/>
  <c r="Q7" i="10"/>
  <c r="P7" i="10"/>
  <c r="O7" i="10"/>
  <c r="N7" i="10"/>
  <c r="M7" i="10"/>
  <c r="L7" i="10"/>
  <c r="K7" i="10"/>
  <c r="J7" i="10"/>
  <c r="I7" i="10"/>
  <c r="H7" i="10"/>
  <c r="G7" i="10"/>
  <c r="F7" i="10"/>
  <c r="E7" i="10"/>
  <c r="Y6" i="10"/>
  <c r="X6" i="10"/>
  <c r="W6" i="10"/>
  <c r="V6" i="10"/>
  <c r="U6" i="10"/>
  <c r="T6" i="10"/>
  <c r="S6" i="10"/>
  <c r="R6" i="10"/>
  <c r="Q6" i="10"/>
  <c r="P6" i="10"/>
  <c r="O6" i="10"/>
  <c r="N6" i="10"/>
  <c r="M6" i="10"/>
  <c r="L6" i="10"/>
  <c r="K6" i="10"/>
  <c r="J6" i="10"/>
  <c r="I6" i="10"/>
  <c r="H6" i="10"/>
  <c r="G6" i="10"/>
  <c r="F6" i="10"/>
  <c r="E6" i="10"/>
  <c r="M9" i="9"/>
  <c r="L9" i="9"/>
  <c r="K9" i="9"/>
  <c r="J9" i="9"/>
  <c r="I9" i="9"/>
  <c r="H9" i="9"/>
  <c r="G9" i="9"/>
  <c r="F9" i="9"/>
  <c r="E9" i="9"/>
  <c r="M7" i="9"/>
  <c r="L7" i="9"/>
  <c r="K7" i="9"/>
  <c r="J7" i="9"/>
  <c r="I7" i="9"/>
  <c r="H7" i="9"/>
  <c r="G7" i="9"/>
  <c r="F7" i="9"/>
  <c r="E7" i="9"/>
  <c r="M6" i="9"/>
  <c r="L6" i="9"/>
  <c r="K6" i="9"/>
  <c r="J6" i="9"/>
  <c r="I6" i="9"/>
  <c r="H6" i="9"/>
  <c r="G6" i="9"/>
  <c r="F6" i="9"/>
  <c r="E6" i="9"/>
  <c r="U9" i="8"/>
  <c r="T9" i="8"/>
  <c r="S9" i="8"/>
  <c r="R9" i="8"/>
  <c r="Q9" i="8"/>
  <c r="P9" i="8"/>
  <c r="O9" i="8"/>
  <c r="N9" i="8"/>
  <c r="M9" i="8"/>
  <c r="L9" i="8"/>
  <c r="K9" i="8"/>
  <c r="J9" i="8"/>
  <c r="I9" i="8"/>
  <c r="H9" i="8"/>
  <c r="G9" i="8"/>
  <c r="F9" i="8"/>
  <c r="E9" i="8"/>
  <c r="U7" i="8"/>
  <c r="T7" i="8"/>
  <c r="S7" i="8"/>
  <c r="R7" i="8"/>
  <c r="Q7" i="8"/>
  <c r="P7" i="8"/>
  <c r="O7" i="8"/>
  <c r="N7" i="8"/>
  <c r="M7" i="8"/>
  <c r="L7" i="8"/>
  <c r="K7" i="8"/>
  <c r="J7" i="8"/>
  <c r="I7" i="8"/>
  <c r="H7" i="8"/>
  <c r="G7" i="8"/>
  <c r="F7" i="8"/>
  <c r="E7" i="8"/>
  <c r="U6" i="8"/>
  <c r="T6" i="8"/>
  <c r="S6" i="8"/>
  <c r="R6" i="8"/>
  <c r="Q6" i="8"/>
  <c r="P6" i="8"/>
  <c r="O6" i="8"/>
  <c r="N6" i="8"/>
  <c r="M6" i="8"/>
  <c r="L6" i="8"/>
  <c r="K6" i="8"/>
  <c r="J6" i="8"/>
  <c r="I6" i="8"/>
  <c r="H6" i="8"/>
  <c r="G6" i="8"/>
  <c r="F6" i="8"/>
  <c r="E6" i="8"/>
  <c r="Q14" i="7"/>
  <c r="P14" i="7"/>
  <c r="O14" i="7"/>
  <c r="N14" i="7"/>
  <c r="M14" i="7"/>
  <c r="L14" i="7"/>
  <c r="K14" i="7"/>
  <c r="J14" i="7"/>
  <c r="I14" i="7"/>
  <c r="H14" i="7"/>
  <c r="G14" i="7"/>
  <c r="F14" i="7"/>
  <c r="E14" i="7"/>
  <c r="Q12" i="7"/>
  <c r="P12" i="7"/>
  <c r="O12" i="7"/>
  <c r="N12" i="7"/>
  <c r="M12" i="7"/>
  <c r="L12" i="7"/>
  <c r="K12" i="7"/>
  <c r="J12" i="7"/>
  <c r="I12" i="7"/>
  <c r="H12" i="7"/>
  <c r="G12" i="7"/>
  <c r="F12" i="7"/>
  <c r="E12" i="7"/>
  <c r="Q10" i="7"/>
  <c r="P10" i="7"/>
  <c r="O10" i="7"/>
  <c r="N10" i="7"/>
  <c r="M10" i="7"/>
  <c r="L10" i="7"/>
  <c r="K10" i="7"/>
  <c r="J10" i="7"/>
  <c r="I10" i="7"/>
  <c r="H10" i="7"/>
  <c r="G10" i="7"/>
  <c r="F10" i="7"/>
  <c r="E10" i="7"/>
  <c r="Q8" i="7"/>
  <c r="P8" i="7"/>
  <c r="O8" i="7"/>
  <c r="N8" i="7"/>
  <c r="M8" i="7"/>
  <c r="L8" i="7"/>
  <c r="K8" i="7"/>
  <c r="J8" i="7"/>
  <c r="I8" i="7"/>
  <c r="H8" i="7"/>
  <c r="G8" i="7"/>
  <c r="F8" i="7"/>
  <c r="E8" i="7"/>
  <c r="Q7" i="7"/>
  <c r="P7" i="7"/>
  <c r="O7" i="7"/>
  <c r="N7" i="7"/>
  <c r="M7" i="7"/>
  <c r="L7" i="7"/>
  <c r="K7" i="7"/>
  <c r="J7" i="7"/>
  <c r="I7" i="7"/>
  <c r="H7" i="7"/>
  <c r="G7" i="7"/>
  <c r="F7" i="7"/>
  <c r="E7" i="7"/>
  <c r="W14" i="6"/>
  <c r="V14" i="6"/>
  <c r="U14" i="6"/>
  <c r="T14" i="6"/>
  <c r="S14" i="6"/>
  <c r="R14" i="6"/>
  <c r="Q14" i="6"/>
  <c r="P14" i="6"/>
  <c r="O14" i="6"/>
  <c r="N14" i="6"/>
  <c r="M14" i="6"/>
  <c r="L14" i="6"/>
  <c r="K14" i="6"/>
  <c r="J14" i="6"/>
  <c r="I14" i="6"/>
  <c r="H14" i="6"/>
  <c r="G14" i="6"/>
  <c r="F14" i="6"/>
  <c r="E14" i="6"/>
  <c r="W12" i="6"/>
  <c r="V12" i="6"/>
  <c r="U12" i="6"/>
  <c r="T12" i="6"/>
  <c r="S12" i="6"/>
  <c r="R12" i="6"/>
  <c r="Q12" i="6"/>
  <c r="P12" i="6"/>
  <c r="O12" i="6"/>
  <c r="N12" i="6"/>
  <c r="M12" i="6"/>
  <c r="L12" i="6"/>
  <c r="K12" i="6"/>
  <c r="J12" i="6"/>
  <c r="I12" i="6"/>
  <c r="H12" i="6"/>
  <c r="G12" i="6"/>
  <c r="F12" i="6"/>
  <c r="E12" i="6"/>
  <c r="W10" i="6"/>
  <c r="V10" i="6"/>
  <c r="U10" i="6"/>
  <c r="T10" i="6"/>
  <c r="S10" i="6"/>
  <c r="R10" i="6"/>
  <c r="Q10" i="6"/>
  <c r="P10" i="6"/>
  <c r="O10" i="6"/>
  <c r="N10" i="6"/>
  <c r="M10" i="6"/>
  <c r="L10" i="6"/>
  <c r="K10" i="6"/>
  <c r="J10" i="6"/>
  <c r="I10" i="6"/>
  <c r="H10" i="6"/>
  <c r="G10" i="6"/>
  <c r="F10" i="6"/>
  <c r="E10" i="6"/>
  <c r="W8" i="6"/>
  <c r="V8" i="6"/>
  <c r="U8" i="6"/>
  <c r="T8" i="6"/>
  <c r="S8" i="6"/>
  <c r="R8" i="6"/>
  <c r="Q8" i="6"/>
  <c r="P8" i="6"/>
  <c r="O8" i="6"/>
  <c r="N8" i="6"/>
  <c r="M8" i="6"/>
  <c r="L8" i="6"/>
  <c r="K8" i="6"/>
  <c r="J8" i="6"/>
  <c r="I8" i="6"/>
  <c r="H8" i="6"/>
  <c r="G8" i="6"/>
  <c r="F8" i="6"/>
  <c r="E8" i="6"/>
  <c r="W7" i="6"/>
  <c r="V7" i="6"/>
  <c r="U7" i="6"/>
  <c r="T7" i="6"/>
  <c r="S7" i="6"/>
  <c r="R7" i="6"/>
  <c r="Q7" i="6"/>
  <c r="P7" i="6"/>
  <c r="O7" i="6"/>
  <c r="N7" i="6"/>
  <c r="M7" i="6"/>
  <c r="L7" i="6"/>
  <c r="K7" i="6"/>
  <c r="J7" i="6"/>
  <c r="I7" i="6"/>
  <c r="H7" i="6"/>
  <c r="G7" i="6"/>
  <c r="F7" i="6"/>
  <c r="E7" i="6"/>
  <c r="Y14" i="32"/>
  <c r="X14" i="32"/>
  <c r="W14" i="32"/>
  <c r="V14" i="32"/>
  <c r="U14" i="32"/>
  <c r="T14" i="32"/>
  <c r="S14" i="32"/>
  <c r="R14" i="32"/>
  <c r="Q14" i="32"/>
  <c r="P14" i="32"/>
  <c r="O14" i="32"/>
  <c r="N14" i="32"/>
  <c r="M14" i="32"/>
  <c r="L14" i="32"/>
  <c r="K14" i="32"/>
  <c r="J14" i="32"/>
  <c r="I14" i="32"/>
  <c r="H14" i="32"/>
  <c r="G14" i="32"/>
  <c r="F14" i="32"/>
  <c r="E14" i="32"/>
  <c r="Y12" i="32"/>
  <c r="X12" i="32"/>
  <c r="W12" i="32"/>
  <c r="V12" i="32"/>
  <c r="U12" i="32"/>
  <c r="T12" i="32"/>
  <c r="S12" i="32"/>
  <c r="R12" i="32"/>
  <c r="Q12" i="32"/>
  <c r="P12" i="32"/>
  <c r="O12" i="32"/>
  <c r="N12" i="32"/>
  <c r="M12" i="32"/>
  <c r="L12" i="32"/>
  <c r="K12" i="32"/>
  <c r="J12" i="32"/>
  <c r="I12" i="32"/>
  <c r="H12" i="32"/>
  <c r="G12" i="32"/>
  <c r="F12" i="32"/>
  <c r="E12" i="32"/>
  <c r="Y10" i="32"/>
  <c r="X10" i="32"/>
  <c r="W10" i="32"/>
  <c r="V10" i="32"/>
  <c r="U10" i="32"/>
  <c r="T10" i="32"/>
  <c r="S10" i="32"/>
  <c r="R10" i="32"/>
  <c r="Q10" i="32"/>
  <c r="P10" i="32"/>
  <c r="O10" i="32"/>
  <c r="N10" i="32"/>
  <c r="M10" i="32"/>
  <c r="L10" i="32"/>
  <c r="K10" i="32"/>
  <c r="J10" i="32"/>
  <c r="I10" i="32"/>
  <c r="H10" i="32"/>
  <c r="G10" i="32"/>
  <c r="F10" i="32"/>
  <c r="E10" i="32"/>
  <c r="Y8" i="32"/>
  <c r="X8" i="32"/>
  <c r="W8" i="32"/>
  <c r="V8" i="32"/>
  <c r="U8" i="32"/>
  <c r="T8" i="32"/>
  <c r="S8" i="32"/>
  <c r="R8" i="32"/>
  <c r="Q8" i="32"/>
  <c r="P8" i="32"/>
  <c r="O8" i="32"/>
  <c r="N8" i="32"/>
  <c r="M8" i="32"/>
  <c r="L8" i="32"/>
  <c r="K8" i="32"/>
  <c r="J8" i="32"/>
  <c r="I8" i="32"/>
  <c r="H8" i="32"/>
  <c r="G8" i="32"/>
  <c r="F8" i="32"/>
  <c r="E8" i="32"/>
  <c r="Y7" i="32"/>
  <c r="X7" i="32"/>
  <c r="W7" i="32"/>
  <c r="V7" i="32"/>
  <c r="U7" i="32"/>
  <c r="T7" i="32"/>
  <c r="S7" i="32"/>
  <c r="R7" i="32"/>
  <c r="Q7" i="32"/>
  <c r="P7" i="32"/>
  <c r="O7" i="32"/>
  <c r="N7" i="32"/>
  <c r="M7" i="32"/>
  <c r="L7" i="32"/>
  <c r="K7" i="32"/>
  <c r="J7" i="32"/>
  <c r="I7" i="32"/>
  <c r="H7" i="32"/>
  <c r="G7" i="32"/>
  <c r="F7" i="32"/>
  <c r="E7" i="32"/>
  <c r="W8" i="31"/>
  <c r="V8" i="31"/>
  <c r="U8" i="31"/>
  <c r="T8" i="31"/>
  <c r="S8" i="31"/>
  <c r="R8" i="31"/>
  <c r="Q8" i="31"/>
  <c r="P8" i="31"/>
  <c r="O8" i="31"/>
  <c r="N8" i="31"/>
  <c r="M8" i="31"/>
  <c r="L8" i="31"/>
  <c r="K8" i="31"/>
  <c r="J8" i="31"/>
  <c r="I8" i="31"/>
  <c r="H8" i="31"/>
  <c r="G8" i="31"/>
  <c r="F8" i="31"/>
  <c r="E8" i="31"/>
  <c r="D8" i="31"/>
  <c r="C8" i="31"/>
  <c r="W7" i="31"/>
  <c r="V7" i="31"/>
  <c r="U7" i="31"/>
  <c r="T7" i="31"/>
  <c r="S7" i="31"/>
  <c r="R7" i="31"/>
  <c r="Q7" i="31"/>
  <c r="P7" i="31"/>
  <c r="O7" i="31"/>
  <c r="N7" i="31"/>
  <c r="M7" i="31"/>
  <c r="L7" i="31"/>
  <c r="K7" i="31"/>
  <c r="J7" i="31"/>
  <c r="I7" i="31"/>
  <c r="H7" i="31"/>
  <c r="G7" i="31"/>
  <c r="F7" i="31"/>
  <c r="E7" i="31"/>
  <c r="D7" i="31"/>
  <c r="C7" i="31"/>
</calcChain>
</file>

<file path=xl/sharedStrings.xml><?xml version="1.0" encoding="utf-8"?>
<sst xmlns="http://schemas.openxmlformats.org/spreadsheetml/2006/main" count="1640" uniqueCount="612">
  <si>
    <t>溆浦县工业和信息化局2020年度部门预算</t>
  </si>
  <si>
    <t>公开说明</t>
  </si>
  <si>
    <t xml:space="preserve"> </t>
  </si>
  <si>
    <t>目     录</t>
  </si>
  <si>
    <t>第一部分  单位概况</t>
  </si>
  <si>
    <r>
      <rPr>
        <sz val="16"/>
        <rFont val="仿宋_GB2312"/>
        <family val="3"/>
        <charset val="134"/>
      </rPr>
      <t>一、部门</t>
    </r>
    <r>
      <rPr>
        <sz val="16"/>
        <rFont val="仿宋_GB2312"/>
        <family val="3"/>
        <charset val="134"/>
      </rPr>
      <t>主要</t>
    </r>
    <r>
      <rPr>
        <sz val="16"/>
        <rFont val="仿宋_GB2312"/>
        <family val="3"/>
        <charset val="134"/>
      </rPr>
      <t>职责</t>
    </r>
  </si>
  <si>
    <r>
      <rPr>
        <sz val="16"/>
        <rFont val="仿宋_GB2312"/>
        <family val="3"/>
        <charset val="134"/>
      </rPr>
      <t>二、机构设置</t>
    </r>
    <r>
      <rPr>
        <sz val="16"/>
        <rFont val="仿宋_GB2312"/>
        <family val="3"/>
        <charset val="134"/>
      </rPr>
      <t>情况</t>
    </r>
  </si>
  <si>
    <t>三、部门预算单位构成</t>
  </si>
  <si>
    <r>
      <rPr>
        <sz val="16"/>
        <rFont val="黑体"/>
        <family val="3"/>
        <charset val="134"/>
      </rPr>
      <t>第二部分</t>
    </r>
    <r>
      <rPr>
        <sz val="16"/>
        <rFont val="Times New Roman"/>
        <family val="1"/>
      </rPr>
      <t xml:space="preserve"> </t>
    </r>
    <r>
      <rPr>
        <sz val="16"/>
        <rFont val="黑体"/>
        <family val="3"/>
        <charset val="134"/>
      </rPr>
      <t>单位2020</t>
    </r>
    <r>
      <rPr>
        <sz val="16"/>
        <rFont val="黑体"/>
        <family val="3"/>
        <charset val="134"/>
      </rPr>
      <t>年度部门</t>
    </r>
    <r>
      <rPr>
        <sz val="16"/>
        <rFont val="黑体"/>
        <family val="3"/>
        <charset val="134"/>
      </rPr>
      <t>预算</t>
    </r>
    <r>
      <rPr>
        <sz val="16"/>
        <rFont val="黑体"/>
        <family val="3"/>
        <charset val="134"/>
      </rPr>
      <t>表</t>
    </r>
  </si>
  <si>
    <r>
      <rPr>
        <sz val="16"/>
        <rFont val="仿宋_GB2312"/>
        <family val="3"/>
        <charset val="134"/>
      </rPr>
      <t>一、</t>
    </r>
    <r>
      <rPr>
        <sz val="16"/>
        <rFont val="仿宋_GB2312"/>
        <family val="3"/>
        <charset val="134"/>
      </rPr>
      <t>部门</t>
    </r>
    <r>
      <rPr>
        <sz val="16"/>
        <rFont val="仿宋_GB2312"/>
        <family val="3"/>
        <charset val="134"/>
      </rPr>
      <t>收支总表</t>
    </r>
  </si>
  <si>
    <r>
      <rPr>
        <sz val="16"/>
        <rFont val="仿宋_GB2312"/>
        <family val="3"/>
        <charset val="134"/>
      </rPr>
      <t>二、</t>
    </r>
    <r>
      <rPr>
        <sz val="16"/>
        <rFont val="仿宋_GB2312"/>
        <family val="3"/>
        <charset val="134"/>
      </rPr>
      <t>部门</t>
    </r>
    <r>
      <rPr>
        <sz val="16"/>
        <rFont val="仿宋_GB2312"/>
        <family val="3"/>
        <charset val="134"/>
      </rPr>
      <t>收入</t>
    </r>
    <r>
      <rPr>
        <sz val="16"/>
        <rFont val="仿宋_GB2312"/>
        <family val="3"/>
        <charset val="134"/>
      </rPr>
      <t>总体情况</t>
    </r>
    <r>
      <rPr>
        <sz val="16"/>
        <rFont val="仿宋_GB2312"/>
        <family val="3"/>
        <charset val="134"/>
      </rPr>
      <t>表</t>
    </r>
  </si>
  <si>
    <r>
      <rPr>
        <sz val="16"/>
        <rFont val="仿宋_GB2312"/>
        <family val="3"/>
        <charset val="134"/>
      </rPr>
      <t>三、</t>
    </r>
    <r>
      <rPr>
        <sz val="16"/>
        <rFont val="仿宋_GB2312"/>
        <family val="3"/>
        <charset val="134"/>
      </rPr>
      <t>部门</t>
    </r>
    <r>
      <rPr>
        <sz val="16"/>
        <rFont val="仿宋_GB2312"/>
        <family val="3"/>
        <charset val="134"/>
      </rPr>
      <t>支出</t>
    </r>
    <r>
      <rPr>
        <sz val="16"/>
        <rFont val="仿宋_GB2312"/>
        <family val="3"/>
        <charset val="134"/>
      </rPr>
      <t>总体情况</t>
    </r>
    <r>
      <rPr>
        <sz val="16"/>
        <rFont val="仿宋_GB2312"/>
        <family val="3"/>
        <charset val="134"/>
      </rPr>
      <t>表</t>
    </r>
  </si>
  <si>
    <t>四、部门基本支出预算明细表</t>
  </si>
  <si>
    <r>
      <rPr>
        <sz val="16"/>
        <rFont val="仿宋_GB2312"/>
        <family val="3"/>
        <charset val="134"/>
      </rPr>
      <t>五</t>
    </r>
    <r>
      <rPr>
        <sz val="16"/>
        <rFont val="仿宋_GB2312"/>
        <family val="3"/>
        <charset val="134"/>
      </rPr>
      <t>、财政拨款收支总</t>
    </r>
    <r>
      <rPr>
        <sz val="16"/>
        <rFont val="仿宋_GB2312"/>
        <family val="3"/>
        <charset val="134"/>
      </rPr>
      <t>体情况</t>
    </r>
    <r>
      <rPr>
        <sz val="16"/>
        <rFont val="仿宋_GB2312"/>
        <family val="3"/>
        <charset val="134"/>
      </rPr>
      <t>表</t>
    </r>
  </si>
  <si>
    <r>
      <rPr>
        <sz val="16"/>
        <rFont val="仿宋_GB2312"/>
        <family val="3"/>
        <charset val="134"/>
      </rPr>
      <t>六</t>
    </r>
    <r>
      <rPr>
        <sz val="16"/>
        <rFont val="仿宋_GB2312"/>
        <family val="3"/>
        <charset val="134"/>
      </rPr>
      <t>、一般公共预算财政拨款支出表</t>
    </r>
  </si>
  <si>
    <r>
      <rPr>
        <sz val="16"/>
        <rFont val="仿宋_GB2312"/>
        <family val="3"/>
        <charset val="134"/>
      </rPr>
      <t>七</t>
    </r>
    <r>
      <rPr>
        <sz val="16"/>
        <rFont val="仿宋_GB2312"/>
        <family val="3"/>
        <charset val="134"/>
      </rPr>
      <t>、一般公共预算财政拨款基本支出</t>
    </r>
    <r>
      <rPr>
        <sz val="16"/>
        <rFont val="仿宋_GB2312"/>
        <family val="3"/>
        <charset val="134"/>
      </rPr>
      <t>明细</t>
    </r>
    <r>
      <rPr>
        <sz val="16"/>
        <rFont val="仿宋_GB2312"/>
        <family val="3"/>
        <charset val="134"/>
      </rPr>
      <t>表</t>
    </r>
  </si>
  <si>
    <r>
      <rPr>
        <sz val="16"/>
        <rFont val="仿宋_GB2312"/>
        <family val="3"/>
        <charset val="134"/>
      </rPr>
      <t>八</t>
    </r>
    <r>
      <rPr>
        <sz val="16"/>
        <rFont val="仿宋_GB2312"/>
        <family val="3"/>
        <charset val="134"/>
      </rPr>
      <t>、一般公共预算财政拨款</t>
    </r>
    <r>
      <rPr>
        <sz val="16"/>
        <rFont val="Times New Roman"/>
        <family val="1"/>
      </rPr>
      <t>“</t>
    </r>
    <r>
      <rPr>
        <sz val="16"/>
        <rFont val="仿宋_GB2312"/>
        <family val="3"/>
        <charset val="134"/>
      </rPr>
      <t>三公</t>
    </r>
    <r>
      <rPr>
        <sz val="16"/>
        <rFont val="Times New Roman"/>
        <family val="1"/>
      </rPr>
      <t>”</t>
    </r>
    <r>
      <rPr>
        <sz val="16"/>
        <rFont val="仿宋_GB2312"/>
        <family val="3"/>
        <charset val="134"/>
      </rPr>
      <t>经费支出表</t>
    </r>
  </si>
  <si>
    <t>九、政府采购预算表</t>
  </si>
  <si>
    <r>
      <rPr>
        <sz val="16"/>
        <rFont val="仿宋_GB2312"/>
        <family val="3"/>
        <charset val="134"/>
      </rPr>
      <t>十</t>
    </r>
    <r>
      <rPr>
        <sz val="16"/>
        <rFont val="仿宋_GB2312"/>
        <family val="3"/>
        <charset val="134"/>
      </rPr>
      <t>、政府性基金预算支出表</t>
    </r>
  </si>
  <si>
    <t>十一、项目支出绩效目标表</t>
  </si>
  <si>
    <t>十二、部门整体支出绩效表</t>
  </si>
  <si>
    <r>
      <rPr>
        <sz val="16"/>
        <rFont val="黑体"/>
        <family val="3"/>
        <charset val="134"/>
      </rPr>
      <t>第三部分</t>
    </r>
    <r>
      <rPr>
        <sz val="16"/>
        <rFont val="Times New Roman"/>
        <family val="1"/>
      </rPr>
      <t xml:space="preserve"> </t>
    </r>
    <r>
      <rPr>
        <sz val="16"/>
        <rFont val="黑体"/>
        <family val="3"/>
        <charset val="134"/>
      </rPr>
      <t>单位2020</t>
    </r>
    <r>
      <rPr>
        <sz val="16"/>
        <rFont val="黑体"/>
        <family val="3"/>
        <charset val="134"/>
      </rPr>
      <t>年度部门</t>
    </r>
    <r>
      <rPr>
        <sz val="16"/>
        <rFont val="黑体"/>
        <family val="3"/>
        <charset val="134"/>
      </rPr>
      <t>预算</t>
    </r>
    <r>
      <rPr>
        <sz val="16"/>
        <rFont val="黑体"/>
        <family val="3"/>
        <charset val="134"/>
      </rPr>
      <t>情况说明</t>
    </r>
  </si>
  <si>
    <r>
      <rPr>
        <sz val="16"/>
        <rFont val="仿宋_GB2312"/>
        <family val="3"/>
        <charset val="134"/>
      </rPr>
      <t>一、收入支出</t>
    </r>
    <r>
      <rPr>
        <sz val="16"/>
        <rFont val="仿宋_GB2312"/>
        <family val="3"/>
        <charset val="134"/>
      </rPr>
      <t>预算</t>
    </r>
    <r>
      <rPr>
        <sz val="16"/>
        <rFont val="仿宋_GB2312"/>
        <family val="3"/>
        <charset val="134"/>
      </rPr>
      <t>总体情况说明</t>
    </r>
  </si>
  <si>
    <r>
      <rPr>
        <sz val="16"/>
        <rFont val="仿宋_GB2312"/>
        <family val="3"/>
        <charset val="134"/>
      </rPr>
      <t>二、收入</t>
    </r>
    <r>
      <rPr>
        <sz val="16"/>
        <rFont val="仿宋_GB2312"/>
        <family val="3"/>
        <charset val="134"/>
      </rPr>
      <t>预算</t>
    </r>
    <r>
      <rPr>
        <sz val="16"/>
        <rFont val="仿宋_GB2312"/>
        <family val="3"/>
        <charset val="134"/>
      </rPr>
      <t>情况说明</t>
    </r>
  </si>
  <si>
    <r>
      <rPr>
        <sz val="16"/>
        <rFont val="仿宋_GB2312"/>
        <family val="3"/>
        <charset val="134"/>
      </rPr>
      <t>三、支出</t>
    </r>
    <r>
      <rPr>
        <sz val="16"/>
        <rFont val="仿宋_GB2312"/>
        <family val="3"/>
        <charset val="134"/>
      </rPr>
      <t>预算</t>
    </r>
    <r>
      <rPr>
        <sz val="16"/>
        <rFont val="仿宋_GB2312"/>
        <family val="3"/>
        <charset val="134"/>
      </rPr>
      <t>情况说明</t>
    </r>
  </si>
  <si>
    <r>
      <rPr>
        <sz val="16"/>
        <rFont val="仿宋_GB2312"/>
        <family val="3"/>
        <charset val="134"/>
      </rPr>
      <t>四、财政拨款收</t>
    </r>
    <r>
      <rPr>
        <sz val="16"/>
        <rFont val="仿宋_GB2312"/>
        <family val="3"/>
        <charset val="134"/>
      </rPr>
      <t>入</t>
    </r>
    <r>
      <rPr>
        <sz val="16"/>
        <rFont val="仿宋_GB2312"/>
        <family val="3"/>
        <charset val="134"/>
      </rPr>
      <t>支</t>
    </r>
    <r>
      <rPr>
        <sz val="16"/>
        <rFont val="仿宋_GB2312"/>
        <family val="3"/>
        <charset val="134"/>
      </rPr>
      <t>出</t>
    </r>
    <r>
      <rPr>
        <sz val="16"/>
        <rFont val="仿宋_GB2312"/>
        <family val="3"/>
        <charset val="134"/>
      </rPr>
      <t>总体情况说明</t>
    </r>
  </si>
  <si>
    <t>五、一般公共预算财政拨款支出情况说明</t>
  </si>
  <si>
    <t>六、一般公共预算财政拨款基本支出情况说明</t>
  </si>
  <si>
    <r>
      <rPr>
        <sz val="16"/>
        <rFont val="仿宋_GB2312"/>
        <family val="3"/>
        <charset val="134"/>
      </rPr>
      <t>七</t>
    </r>
    <r>
      <rPr>
        <sz val="16"/>
        <rFont val="仿宋_GB2312"/>
        <family val="3"/>
        <charset val="134"/>
      </rPr>
      <t>、一般公共预算财政拨款</t>
    </r>
    <r>
      <rPr>
        <sz val="16"/>
        <rFont val="Times New Roman"/>
        <family val="1"/>
      </rPr>
      <t>“</t>
    </r>
    <r>
      <rPr>
        <sz val="16"/>
        <rFont val="仿宋_GB2312"/>
        <family val="3"/>
        <charset val="134"/>
      </rPr>
      <t>三公</t>
    </r>
    <r>
      <rPr>
        <sz val="16"/>
        <rFont val="Times New Roman"/>
        <family val="1"/>
      </rPr>
      <t>”</t>
    </r>
    <r>
      <rPr>
        <sz val="16"/>
        <rFont val="仿宋_GB2312"/>
        <family val="3"/>
        <charset val="134"/>
      </rPr>
      <t>经费支出情况说明</t>
    </r>
  </si>
  <si>
    <r>
      <rPr>
        <sz val="16"/>
        <rFont val="仿宋_GB2312"/>
        <family val="3"/>
        <charset val="134"/>
      </rPr>
      <t>八</t>
    </r>
    <r>
      <rPr>
        <sz val="16"/>
        <rFont val="仿宋_GB2312"/>
        <family val="3"/>
        <charset val="134"/>
      </rPr>
      <t>、政府性基金预算支出</t>
    </r>
    <r>
      <rPr>
        <sz val="16"/>
        <rFont val="仿宋_GB2312"/>
        <family val="3"/>
        <charset val="134"/>
      </rPr>
      <t>情况说明</t>
    </r>
  </si>
  <si>
    <r>
      <rPr>
        <sz val="16"/>
        <rFont val="仿宋_GB2312"/>
        <family val="3"/>
        <charset val="134"/>
      </rPr>
      <t>九</t>
    </r>
    <r>
      <rPr>
        <sz val="16"/>
        <rFont val="仿宋_GB2312"/>
        <family val="3"/>
        <charset val="134"/>
      </rPr>
      <t>、预算绩效情况说明</t>
    </r>
  </si>
  <si>
    <r>
      <rPr>
        <sz val="16"/>
        <rFont val="仿宋_GB2312"/>
        <family val="3"/>
        <charset val="134"/>
      </rPr>
      <t>十</t>
    </r>
    <r>
      <rPr>
        <sz val="16"/>
        <rFont val="仿宋_GB2312"/>
        <family val="3"/>
        <charset val="134"/>
      </rPr>
      <t>、其他重要事项的情况说明</t>
    </r>
  </si>
  <si>
    <t>第四部分  名称解释</t>
  </si>
  <si>
    <r>
      <rPr>
        <sz val="18"/>
        <rFont val="黑体"/>
        <family val="3"/>
        <charset val="134"/>
      </rPr>
      <t>第一部分</t>
    </r>
    <r>
      <rPr>
        <sz val="18"/>
        <rFont val="Times New Roman"/>
        <family val="1"/>
      </rPr>
      <t xml:space="preserve">  </t>
    </r>
    <r>
      <rPr>
        <sz val="18"/>
        <rFont val="黑体"/>
        <family val="3"/>
        <charset val="134"/>
      </rPr>
      <t>单位</t>
    </r>
    <r>
      <rPr>
        <sz val="18"/>
        <rFont val="黑体"/>
        <family val="3"/>
        <charset val="134"/>
      </rPr>
      <t>概况</t>
    </r>
  </si>
  <si>
    <r>
      <rPr>
        <b/>
        <sz val="16"/>
        <rFont val="仿宋_GB2312"/>
        <family val="3"/>
        <charset val="134"/>
      </rPr>
      <t>一、部门</t>
    </r>
    <r>
      <rPr>
        <b/>
        <sz val="16"/>
        <rFont val="仿宋_GB2312"/>
        <family val="3"/>
        <charset val="134"/>
      </rPr>
      <t>主要</t>
    </r>
    <r>
      <rPr>
        <b/>
        <sz val="16"/>
        <rFont val="仿宋_GB2312"/>
        <family val="3"/>
        <charset val="134"/>
      </rPr>
      <t>职责</t>
    </r>
  </si>
  <si>
    <t>综合管理全县工业经济和县属国有企业，指导、协调和服务各种经济成分、各种规模类型的工业企业。</t>
  </si>
  <si>
    <r>
      <rPr>
        <b/>
        <sz val="16"/>
        <rFont val="仿宋_GB2312"/>
        <family val="3"/>
        <charset val="134"/>
      </rPr>
      <t>二、</t>
    </r>
    <r>
      <rPr>
        <b/>
        <sz val="16"/>
        <rFont val="仿宋_GB2312"/>
        <family val="3"/>
        <charset val="134"/>
      </rPr>
      <t>机构设置</t>
    </r>
    <r>
      <rPr>
        <b/>
        <sz val="16"/>
        <rFont val="仿宋_GB2312"/>
        <family val="3"/>
        <charset val="134"/>
      </rPr>
      <t>情况</t>
    </r>
  </si>
  <si>
    <r>
      <rPr>
        <sz val="16"/>
        <color rgb="FF000000"/>
        <rFont val="仿宋_GB2312"/>
        <family val="3"/>
        <charset val="134"/>
      </rPr>
      <t>本单位是行政单位，内设行政业务机构</t>
    </r>
    <r>
      <rPr>
        <sz val="16"/>
        <color rgb="FF000000"/>
        <rFont val="微软雅黑"/>
        <family val="2"/>
        <charset val="134"/>
      </rPr>
      <t xml:space="preserve"> 8 </t>
    </r>
    <r>
      <rPr>
        <sz val="16"/>
        <color rgb="FF000000"/>
        <rFont val="仿宋_GB2312"/>
        <family val="3"/>
        <charset val="134"/>
      </rPr>
      <t>个；二级机构</t>
    </r>
    <r>
      <rPr>
        <sz val="16"/>
        <color rgb="FF000000"/>
        <rFont val="微软雅黑"/>
        <family val="2"/>
        <charset val="134"/>
      </rPr>
      <t xml:space="preserve"> 2 </t>
    </r>
    <r>
      <rPr>
        <sz val="16"/>
        <color rgb="FF000000"/>
        <rFont val="仿宋_GB2312"/>
        <family val="3"/>
        <charset val="134"/>
      </rPr>
      <t>个，分别是：电力执法大队、中小企业服务中心</t>
    </r>
    <r>
      <rPr>
        <sz val="16"/>
        <color rgb="FF000000"/>
        <rFont val="微软雅黑"/>
        <family val="2"/>
        <charset val="134"/>
      </rPr>
      <t xml:space="preserve">; </t>
    </r>
    <r>
      <rPr>
        <sz val="16"/>
        <color rgb="FF000000"/>
        <rFont val="仿宋_GB2312"/>
        <family val="3"/>
        <charset val="134"/>
      </rPr>
      <t>核定编制</t>
    </r>
    <r>
      <rPr>
        <sz val="16"/>
        <color rgb="FF000000"/>
        <rFont val="微软雅黑"/>
        <family val="2"/>
        <charset val="134"/>
      </rPr>
      <t>41</t>
    </r>
    <r>
      <rPr>
        <sz val="16"/>
        <color rgb="FF000000"/>
        <rFont val="仿宋_GB2312"/>
        <family val="3"/>
        <charset val="134"/>
      </rPr>
      <t>名，实有在职人数40人，离退休人员</t>
    </r>
    <r>
      <rPr>
        <sz val="16"/>
        <color rgb="FF000000"/>
        <rFont val="微软雅黑"/>
        <family val="2"/>
        <charset val="134"/>
      </rPr>
      <t xml:space="preserve"> 50</t>
    </r>
    <r>
      <rPr>
        <sz val="16"/>
        <color rgb="FF000000"/>
        <rFont val="仿宋_GB2312"/>
        <family val="3"/>
        <charset val="134"/>
      </rPr>
      <t>人。</t>
    </r>
  </si>
  <si>
    <t>三、部门预算单位构成情况</t>
  </si>
  <si>
    <t>本部门有两个二级机构，但没有独立核算，因此本部门汇总预算仅含本级预算。</t>
  </si>
  <si>
    <r>
      <rPr>
        <sz val="26"/>
        <rFont val="黑体"/>
        <family val="3"/>
        <charset val="134"/>
      </rPr>
      <t>第二部分</t>
    </r>
    <r>
      <rPr>
        <sz val="26"/>
        <rFont val="Times New Roman"/>
        <family val="1"/>
      </rPr>
      <t xml:space="preserve"> </t>
    </r>
    <r>
      <rPr>
        <sz val="26"/>
        <rFont val="黑体"/>
        <family val="3"/>
        <charset val="134"/>
      </rPr>
      <t>2020</t>
    </r>
    <r>
      <rPr>
        <sz val="26"/>
        <rFont val="黑体"/>
        <family val="3"/>
        <charset val="134"/>
      </rPr>
      <t>年度部门</t>
    </r>
    <r>
      <rPr>
        <sz val="26"/>
        <rFont val="黑体"/>
        <family val="3"/>
        <charset val="134"/>
      </rPr>
      <t>预算</t>
    </r>
    <r>
      <rPr>
        <sz val="26"/>
        <rFont val="黑体"/>
        <family val="3"/>
        <charset val="134"/>
      </rPr>
      <t>表</t>
    </r>
  </si>
  <si>
    <t>(见附件）</t>
  </si>
  <si>
    <r>
      <rPr>
        <sz val="18"/>
        <rFont val="黑体"/>
        <family val="3"/>
        <charset val="134"/>
      </rPr>
      <t>第三部分 </t>
    </r>
    <r>
      <rPr>
        <sz val="18"/>
        <rFont val="Times New Roman"/>
        <family val="1"/>
      </rPr>
      <t xml:space="preserve"> </t>
    </r>
    <r>
      <rPr>
        <sz val="18"/>
        <rFont val="黑体"/>
        <family val="3"/>
        <charset val="134"/>
      </rPr>
      <t>2020</t>
    </r>
    <r>
      <rPr>
        <sz val="18"/>
        <rFont val="黑体"/>
        <family val="3"/>
        <charset val="134"/>
      </rPr>
      <t>年度部门</t>
    </r>
    <r>
      <rPr>
        <sz val="18"/>
        <rFont val="黑体"/>
        <family val="3"/>
        <charset val="134"/>
      </rPr>
      <t>预算</t>
    </r>
  </si>
  <si>
    <t>情况说明</t>
  </si>
  <si>
    <r>
      <rPr>
        <b/>
        <sz val="16"/>
        <rFont val="仿宋_GB2312"/>
        <family val="3"/>
        <charset val="134"/>
      </rPr>
      <t>一、收入支出</t>
    </r>
    <r>
      <rPr>
        <b/>
        <sz val="16"/>
        <rFont val="仿宋_GB2312"/>
        <family val="3"/>
        <charset val="134"/>
      </rPr>
      <t>预算</t>
    </r>
    <r>
      <rPr>
        <b/>
        <sz val="16"/>
        <rFont val="仿宋_GB2312"/>
        <family val="3"/>
        <charset val="134"/>
      </rPr>
      <t>总体情况说明</t>
    </r>
  </si>
  <si>
    <r>
      <rPr>
        <sz val="16"/>
        <rFont val="仿宋_GB2312"/>
        <family val="3"/>
        <charset val="134"/>
      </rPr>
      <t>全年预算总收入14477.92万元。其中，公共财政拨款收入5477.92万元，政府性基金收入9000万元。全年预算总支出14477.92万元。其中，基本支出453.84万元，项目支出14024.08万元，全年无结余。本年预算收支同去年比较增加9915.7万元（其中基本支出减少98.38万元、项目支出增加</t>
    </r>
    <r>
      <rPr>
        <sz val="16"/>
        <rFont val="Times New Roman"/>
        <family val="1"/>
      </rPr>
      <t>9817.32</t>
    </r>
    <r>
      <rPr>
        <sz val="16"/>
        <rFont val="仿宋_GB2312"/>
        <family val="3"/>
        <charset val="134"/>
      </rPr>
      <t>万元），主要是项目收支的增加。</t>
    </r>
  </si>
  <si>
    <r>
      <rPr>
        <b/>
        <sz val="16"/>
        <rFont val="仿宋_GB2312"/>
        <family val="3"/>
        <charset val="134"/>
      </rPr>
      <t>二、收入</t>
    </r>
    <r>
      <rPr>
        <b/>
        <sz val="16"/>
        <rFont val="仿宋_GB2312"/>
        <family val="3"/>
        <charset val="134"/>
      </rPr>
      <t>预算</t>
    </r>
    <r>
      <rPr>
        <b/>
        <sz val="16"/>
        <rFont val="仿宋_GB2312"/>
        <family val="3"/>
        <charset val="134"/>
      </rPr>
      <t>情况说明</t>
    </r>
  </si>
  <si>
    <r>
      <rPr>
        <sz val="16"/>
        <rFont val="仿宋_GB2312"/>
        <family val="3"/>
        <charset val="134"/>
      </rPr>
      <t>全年预算总收入14477.92万元，其中公共财政拨款收入5477.92万元，占全年总预算收入的37.84%；政府性基金收入</t>
    </r>
    <r>
      <rPr>
        <sz val="16"/>
        <rFont val="Times New Roman"/>
        <family val="1"/>
      </rPr>
      <t>9000</t>
    </r>
    <r>
      <rPr>
        <sz val="16"/>
        <rFont val="仿宋_GB2312"/>
        <family val="3"/>
        <charset val="134"/>
      </rPr>
      <t>万元，占全年总预算收入的62.16%。</t>
    </r>
  </si>
  <si>
    <r>
      <rPr>
        <b/>
        <sz val="16"/>
        <rFont val="仿宋_GB2312"/>
        <family val="3"/>
        <charset val="134"/>
      </rPr>
      <t>三、支出</t>
    </r>
    <r>
      <rPr>
        <b/>
        <sz val="16"/>
        <rFont val="仿宋_GB2312"/>
        <family val="3"/>
        <charset val="134"/>
      </rPr>
      <t>预算</t>
    </r>
    <r>
      <rPr>
        <b/>
        <sz val="16"/>
        <rFont val="仿宋_GB2312"/>
        <family val="3"/>
        <charset val="134"/>
      </rPr>
      <t>情况说明</t>
    </r>
  </si>
  <si>
    <r>
      <rPr>
        <sz val="16"/>
        <rFont val="仿宋_GB2312"/>
        <family val="3"/>
        <charset val="134"/>
      </rPr>
      <t>全年预算总支出14477.92万元，其中公共财政拨款支出5477.92万元，占全年总预算支出的37.84%；政府性基金支出</t>
    </r>
    <r>
      <rPr>
        <sz val="16"/>
        <rFont val="Times New Roman"/>
        <family val="1"/>
      </rPr>
      <t>9000</t>
    </r>
    <r>
      <rPr>
        <sz val="16"/>
        <rFont val="仿宋_GB2312"/>
        <family val="3"/>
        <charset val="134"/>
      </rPr>
      <t>万元，占全年总预算支出的62.16%。。</t>
    </r>
  </si>
  <si>
    <t>四、财政拨款收入支出情况说明</t>
  </si>
  <si>
    <r>
      <rPr>
        <sz val="16"/>
        <rFont val="仿宋_GB2312"/>
        <family val="3"/>
        <charset val="134"/>
      </rPr>
      <t>2020年</t>
    </r>
    <r>
      <rPr>
        <sz val="16"/>
        <rFont val="仿宋_GB2312"/>
        <family val="3"/>
        <charset val="134"/>
      </rPr>
      <t>财政拨款收</t>
    </r>
    <r>
      <rPr>
        <sz val="16"/>
        <rFont val="仿宋_GB2312"/>
        <family val="3"/>
        <charset val="134"/>
      </rPr>
      <t>入5477.92万元，</t>
    </r>
    <r>
      <rPr>
        <sz val="16"/>
        <rFont val="仿宋_GB2312"/>
        <family val="3"/>
        <charset val="134"/>
      </rPr>
      <t>支</t>
    </r>
    <r>
      <rPr>
        <sz val="16"/>
        <rFont val="仿宋_GB2312"/>
        <family val="3"/>
        <charset val="134"/>
      </rPr>
      <t>出5477.92万元，</t>
    </r>
    <r>
      <rPr>
        <sz val="16"/>
        <rFont val="仿宋_GB2312"/>
        <family val="3"/>
        <charset val="134"/>
      </rPr>
      <t>与上年</t>
    </r>
    <r>
      <rPr>
        <sz val="16"/>
        <rFont val="仿宋_GB2312"/>
        <family val="3"/>
        <charset val="134"/>
      </rPr>
      <t>预算</t>
    </r>
    <r>
      <rPr>
        <sz val="16"/>
        <rFont val="仿宋_GB2312"/>
        <family val="3"/>
        <charset val="134"/>
      </rPr>
      <t>数比较</t>
    </r>
    <r>
      <rPr>
        <sz val="16"/>
        <rFont val="仿宋_GB2312"/>
        <family val="3"/>
        <charset val="134"/>
      </rPr>
      <t>增加915.7万元（其中基本支出减少98.38万元、项目支出增</t>
    </r>
    <r>
      <rPr>
        <sz val="16"/>
        <rFont val="Times New Roman"/>
        <family val="1"/>
      </rPr>
      <t>817.32</t>
    </r>
    <r>
      <rPr>
        <sz val="16"/>
        <rFont val="仿宋_GB2312"/>
        <family val="3"/>
        <charset val="134"/>
      </rPr>
      <t>万元），主要是项目收支的增加。</t>
    </r>
  </si>
  <si>
    <r>
      <rPr>
        <b/>
        <sz val="16"/>
        <rFont val="仿宋_GB2312"/>
        <family val="3"/>
        <charset val="134"/>
      </rPr>
      <t>五、</t>
    </r>
    <r>
      <rPr>
        <b/>
        <sz val="16"/>
        <rFont val="仿宋_GB2312"/>
        <family val="3"/>
        <charset val="134"/>
      </rPr>
      <t>一般公共预算财政拨款支出情况说明</t>
    </r>
  </si>
  <si>
    <r>
      <rPr>
        <sz val="16"/>
        <rFont val="仿宋_GB2312"/>
        <family val="3"/>
        <charset val="134"/>
      </rPr>
      <t>财政拨款</t>
    </r>
    <r>
      <rPr>
        <sz val="16"/>
        <rFont val="仿宋_GB2312"/>
        <family val="3"/>
        <charset val="134"/>
      </rPr>
      <t>支出</t>
    </r>
    <r>
      <rPr>
        <sz val="16"/>
        <rFont val="仿宋_GB2312"/>
        <family val="3"/>
        <charset val="134"/>
      </rPr>
      <t>本年</t>
    </r>
    <r>
      <rPr>
        <sz val="16"/>
        <rFont val="仿宋_GB2312"/>
        <family val="3"/>
        <charset val="134"/>
      </rPr>
      <t>预算</t>
    </r>
    <r>
      <rPr>
        <sz val="16"/>
        <rFont val="仿宋_GB2312"/>
        <family val="3"/>
        <charset val="134"/>
      </rPr>
      <t>数</t>
    </r>
    <r>
      <rPr>
        <sz val="16"/>
        <rFont val="仿宋_GB2312"/>
        <family val="3"/>
        <charset val="134"/>
      </rPr>
      <t>5477.92万元，</t>
    </r>
    <r>
      <rPr>
        <sz val="16"/>
        <rFont val="仿宋_GB2312"/>
        <family val="3"/>
        <charset val="134"/>
      </rPr>
      <t>占本年</t>
    </r>
    <r>
      <rPr>
        <sz val="16"/>
        <rFont val="仿宋_GB2312"/>
        <family val="3"/>
        <charset val="134"/>
      </rPr>
      <t>预算37.84%</t>
    </r>
    <r>
      <rPr>
        <sz val="16"/>
        <rFont val="仿宋_GB2312"/>
        <family val="3"/>
        <charset val="134"/>
      </rPr>
      <t>，与上年</t>
    </r>
    <r>
      <rPr>
        <sz val="16"/>
        <rFont val="仿宋_GB2312"/>
        <family val="3"/>
        <charset val="134"/>
      </rPr>
      <t>预算</t>
    </r>
    <r>
      <rPr>
        <sz val="16"/>
        <rFont val="仿宋_GB2312"/>
        <family val="3"/>
        <charset val="134"/>
      </rPr>
      <t>数比较</t>
    </r>
    <r>
      <rPr>
        <sz val="16"/>
        <rFont val="仿宋_GB2312"/>
        <family val="3"/>
        <charset val="134"/>
      </rPr>
      <t>增加915.7万元（其中基本支出减少98.38万元、项目支出增加</t>
    </r>
    <r>
      <rPr>
        <sz val="16"/>
        <rFont val="Times New Roman"/>
        <family val="1"/>
      </rPr>
      <t>817.32</t>
    </r>
    <r>
      <rPr>
        <sz val="16"/>
        <rFont val="仿宋_GB2312"/>
        <family val="3"/>
        <charset val="134"/>
      </rPr>
      <t>万元），主要是项目收支的增加。</t>
    </r>
  </si>
  <si>
    <r>
      <rPr>
        <sz val="16"/>
        <rFont val="仿宋_GB2312"/>
        <family val="3"/>
        <charset val="134"/>
      </rPr>
      <t>一般公共预算财政拨款基本支出453.84万元。其中：工资福利支出379.83万，占财政拨款基本支出的83.69%；商品和服务支出</t>
    </r>
    <r>
      <rPr>
        <sz val="16"/>
        <rFont val="Times New Roman"/>
        <family val="1"/>
      </rPr>
      <t>69.5</t>
    </r>
    <r>
      <rPr>
        <sz val="16"/>
        <rFont val="仿宋_GB2312"/>
        <family val="3"/>
        <charset val="134"/>
      </rPr>
      <t>万元，占财政拨款基本支出的15.32%；对个人和家庭补助支出4.51万元，占财政拨款基本支出的0.99%。</t>
    </r>
  </si>
  <si>
    <r>
      <rPr>
        <b/>
        <sz val="16"/>
        <rFont val="仿宋_GB2312"/>
        <family val="3"/>
        <charset val="134"/>
      </rPr>
      <t>七</t>
    </r>
    <r>
      <rPr>
        <b/>
        <sz val="16"/>
        <rFont val="仿宋_GB2312"/>
        <family val="3"/>
        <charset val="134"/>
      </rPr>
      <t>、一般公共预算财政拨款</t>
    </r>
    <r>
      <rPr>
        <b/>
        <sz val="16"/>
        <rFont val="Times New Roman"/>
        <family val="1"/>
      </rPr>
      <t>“</t>
    </r>
    <r>
      <rPr>
        <b/>
        <sz val="16"/>
        <rFont val="仿宋_GB2312"/>
        <family val="3"/>
        <charset val="134"/>
      </rPr>
      <t>三公</t>
    </r>
    <r>
      <rPr>
        <b/>
        <sz val="16"/>
        <rFont val="Times New Roman"/>
        <family val="1"/>
      </rPr>
      <t>”</t>
    </r>
    <r>
      <rPr>
        <b/>
        <sz val="16"/>
        <rFont val="仿宋_GB2312"/>
        <family val="3"/>
        <charset val="134"/>
      </rPr>
      <t>经费支出情况说明</t>
    </r>
  </si>
  <si>
    <r>
      <rPr>
        <sz val="16"/>
        <rFont val="仿宋_GB2312"/>
        <family val="3"/>
        <charset val="134"/>
      </rPr>
      <t>（一）</t>
    </r>
    <r>
      <rPr>
        <sz val="16"/>
        <rFont val="Times New Roman"/>
        <family val="1"/>
      </rPr>
      <t>“</t>
    </r>
    <r>
      <rPr>
        <sz val="16"/>
        <rFont val="仿宋_GB2312"/>
        <family val="3"/>
        <charset val="134"/>
      </rPr>
      <t>三公</t>
    </r>
    <r>
      <rPr>
        <sz val="16"/>
        <rFont val="Times New Roman"/>
        <family val="1"/>
      </rPr>
      <t>”</t>
    </r>
    <r>
      <rPr>
        <sz val="16"/>
        <rFont val="仿宋_GB2312"/>
        <family val="3"/>
        <charset val="134"/>
      </rPr>
      <t>经费财政拨款支出</t>
    </r>
    <r>
      <rPr>
        <sz val="16"/>
        <rFont val="仿宋_GB2312"/>
        <family val="3"/>
        <charset val="134"/>
      </rPr>
      <t>预算</t>
    </r>
    <r>
      <rPr>
        <sz val="16"/>
        <rFont val="仿宋_GB2312"/>
        <family val="3"/>
        <charset val="134"/>
      </rPr>
      <t>总体情况说明。</t>
    </r>
  </si>
  <si>
    <r>
      <rPr>
        <sz val="16"/>
        <rFont val="仿宋_GB2312"/>
        <family val="3"/>
        <charset val="134"/>
      </rPr>
      <t>2020年</t>
    </r>
    <r>
      <rPr>
        <sz val="16"/>
        <rFont val="Times New Roman"/>
        <family val="1"/>
      </rPr>
      <t>“</t>
    </r>
    <r>
      <rPr>
        <sz val="16"/>
        <rFont val="仿宋_GB2312"/>
        <family val="3"/>
        <charset val="134"/>
      </rPr>
      <t>三公</t>
    </r>
    <r>
      <rPr>
        <sz val="16"/>
        <rFont val="Times New Roman"/>
        <family val="1"/>
      </rPr>
      <t>”</t>
    </r>
    <r>
      <rPr>
        <sz val="16"/>
        <rFont val="仿宋_GB2312"/>
        <family val="3"/>
        <charset val="134"/>
      </rPr>
      <t>经费总额</t>
    </r>
    <r>
      <rPr>
        <sz val="16"/>
        <rFont val="仿宋_GB2312"/>
        <family val="3"/>
        <charset val="134"/>
      </rPr>
      <t>2.1万元，</t>
    </r>
    <r>
      <rPr>
        <sz val="16"/>
        <rFont val="仿宋_GB2312"/>
        <family val="3"/>
        <charset val="134"/>
      </rPr>
      <t>与上年</t>
    </r>
    <r>
      <rPr>
        <sz val="16"/>
        <rFont val="仿宋_GB2312"/>
        <family val="3"/>
        <charset val="134"/>
      </rPr>
      <t>预算</t>
    </r>
    <r>
      <rPr>
        <sz val="16"/>
        <rFont val="仿宋_GB2312"/>
        <family val="3"/>
        <charset val="134"/>
      </rPr>
      <t>数</t>
    </r>
    <r>
      <rPr>
        <sz val="16"/>
        <rFont val="仿宋_GB2312"/>
        <family val="3"/>
        <charset val="134"/>
      </rPr>
      <t>比减少0.7万元，主要是压减一般性支出减少。</t>
    </r>
  </si>
  <si>
    <r>
      <rPr>
        <sz val="16"/>
        <rFont val="仿宋_GB2312"/>
        <family val="3"/>
        <charset val="134"/>
      </rPr>
      <t>（二）</t>
    </r>
    <r>
      <rPr>
        <sz val="16"/>
        <rFont val="Times New Roman"/>
        <family val="1"/>
      </rPr>
      <t>“</t>
    </r>
    <r>
      <rPr>
        <sz val="16"/>
        <rFont val="仿宋_GB2312"/>
        <family val="3"/>
        <charset val="134"/>
      </rPr>
      <t>三公</t>
    </r>
    <r>
      <rPr>
        <sz val="16"/>
        <rFont val="Times New Roman"/>
        <family val="1"/>
      </rPr>
      <t>”</t>
    </r>
    <r>
      <rPr>
        <sz val="16"/>
        <rFont val="仿宋_GB2312"/>
        <family val="3"/>
        <charset val="134"/>
      </rPr>
      <t>经费财政拨款支出</t>
    </r>
    <r>
      <rPr>
        <sz val="16"/>
        <rFont val="仿宋_GB2312"/>
        <family val="3"/>
        <charset val="134"/>
      </rPr>
      <t>预算具体</t>
    </r>
    <r>
      <rPr>
        <sz val="16"/>
        <rFont val="仿宋_GB2312"/>
        <family val="3"/>
        <charset val="134"/>
      </rPr>
      <t>情况说明。</t>
    </r>
  </si>
  <si>
    <r>
      <t>2020年</t>
    </r>
    <r>
      <rPr>
        <sz val="16"/>
        <rFont val="Times New Roman"/>
        <family val="1"/>
      </rPr>
      <t>“</t>
    </r>
    <r>
      <rPr>
        <sz val="16"/>
        <rFont val="仿宋_GB2312"/>
        <family val="3"/>
        <charset val="134"/>
      </rPr>
      <t>三公</t>
    </r>
    <r>
      <rPr>
        <sz val="16"/>
        <rFont val="Times New Roman"/>
        <family val="1"/>
      </rPr>
      <t>”</t>
    </r>
    <r>
      <rPr>
        <sz val="16"/>
        <rFont val="仿宋_GB2312"/>
        <family val="3"/>
        <charset val="134"/>
      </rPr>
      <t>经费总额2.1万元，其中：因公出国（境）费0万元；“公务用车购置支出及运行费0万元（其中，公务用车购置费 0万元，公务用车运行费 0万元）；公务接待费2.1万元。</t>
    </r>
  </si>
  <si>
    <t>八、政府性基金支出情况说明</t>
  </si>
  <si>
    <t>2020年本部门政府性基金支出预算9000万元，属于“其他国有土地使用权出让收入安排的支出”，主要为项目支出。</t>
  </si>
  <si>
    <t>九、预算绩效情况说明</t>
  </si>
  <si>
    <r>
      <t>本部门所有支出实行绩效目标管理。纳入2020年部门整体支出绩效目标的金额为14477.92万元，其中，基本支出453.84万元，项目支出14024.08万元，本单位整体绩效目标及项目绩效目标均已提交申请并纳入年度绩效目标管理，项目绩效17个共计</t>
    </r>
    <r>
      <rPr>
        <sz val="16"/>
        <rFont val="Times New Roman"/>
        <family val="1"/>
      </rPr>
      <t>14024.08</t>
    </r>
    <r>
      <rPr>
        <sz val="16"/>
        <rFont val="仿宋_GB2312"/>
        <family val="3"/>
        <charset val="134"/>
      </rPr>
      <t>万元，其中：智慧溆浦互联网</t>
    </r>
    <r>
      <rPr>
        <sz val="16"/>
        <rFont val="Times New Roman"/>
        <family val="1"/>
      </rPr>
      <t>+</t>
    </r>
    <r>
      <rPr>
        <sz val="16"/>
        <rFont val="仿宋_GB2312"/>
        <family val="3"/>
        <charset val="134"/>
      </rPr>
      <t>政务服务漏项等八项目建设经费</t>
    </r>
    <r>
      <rPr>
        <sz val="16"/>
        <rFont val="Times New Roman"/>
        <family val="1"/>
      </rPr>
      <t>2300</t>
    </r>
    <r>
      <rPr>
        <sz val="16"/>
        <rFont val="仿宋_GB2312"/>
        <family val="3"/>
        <charset val="134"/>
      </rPr>
      <t>万元、一中信息化扩建项目</t>
    </r>
    <r>
      <rPr>
        <sz val="16"/>
        <rFont val="Times New Roman"/>
        <family val="1"/>
      </rPr>
      <t>700</t>
    </r>
    <r>
      <rPr>
        <sz val="16"/>
        <rFont val="仿宋_GB2312"/>
        <family val="3"/>
        <charset val="134"/>
      </rPr>
      <t>万元、溆浦县“互联网</t>
    </r>
    <r>
      <rPr>
        <sz val="16"/>
        <rFont val="Times New Roman"/>
        <family val="1"/>
      </rPr>
      <t>+</t>
    </r>
    <r>
      <rPr>
        <sz val="16"/>
        <rFont val="仿宋_GB2312"/>
        <family val="3"/>
        <charset val="134"/>
      </rPr>
      <t>政务服务”</t>
    </r>
    <r>
      <rPr>
        <sz val="16"/>
        <rFont val="Times New Roman"/>
        <family val="1"/>
      </rPr>
      <t>210</t>
    </r>
    <r>
      <rPr>
        <sz val="16"/>
        <rFont val="仿宋_GB2312"/>
        <family val="3"/>
        <charset val="134"/>
      </rPr>
      <t>个便民服务大厅建设项目</t>
    </r>
    <r>
      <rPr>
        <sz val="16"/>
        <rFont val="Times New Roman"/>
        <family val="1"/>
      </rPr>
      <t>650</t>
    </r>
    <r>
      <rPr>
        <sz val="16"/>
        <rFont val="仿宋_GB2312"/>
        <family val="3"/>
        <charset val="134"/>
      </rPr>
      <t>万元、“智慧溆浦”网络租赁</t>
    </r>
    <r>
      <rPr>
        <sz val="16"/>
        <rFont val="Times New Roman"/>
        <family val="1"/>
      </rPr>
      <t>316.68</t>
    </r>
    <r>
      <rPr>
        <sz val="16"/>
        <rFont val="仿宋_GB2312"/>
        <family val="3"/>
        <charset val="134"/>
      </rPr>
      <t>万元、新增</t>
    </r>
    <r>
      <rPr>
        <sz val="16"/>
        <rFont val="Times New Roman"/>
        <family val="1"/>
      </rPr>
      <t>67</t>
    </r>
    <r>
      <rPr>
        <sz val="16"/>
        <rFont val="仿宋_GB2312"/>
        <family val="3"/>
        <charset val="134"/>
      </rPr>
      <t>台校车管理</t>
    </r>
    <r>
      <rPr>
        <sz val="16"/>
        <rFont val="Times New Roman"/>
        <family val="1"/>
      </rPr>
      <t>200</t>
    </r>
    <r>
      <rPr>
        <sz val="16"/>
        <rFont val="仿宋_GB2312"/>
        <family val="3"/>
        <charset val="134"/>
      </rPr>
      <t>万元、</t>
    </r>
    <r>
      <rPr>
        <sz val="16"/>
        <rFont val="Times New Roman"/>
        <family val="1"/>
      </rPr>
      <t>710</t>
    </r>
    <r>
      <rPr>
        <sz val="16"/>
        <rFont val="仿宋_GB2312"/>
        <family val="3"/>
        <charset val="134"/>
      </rPr>
      <t>矿退役治理工程项目</t>
    </r>
    <r>
      <rPr>
        <sz val="16"/>
        <rFont val="Times New Roman"/>
        <family val="1"/>
      </rPr>
      <t>430</t>
    </r>
    <r>
      <rPr>
        <sz val="16"/>
        <rFont val="仿宋_GB2312"/>
        <family val="3"/>
        <charset val="134"/>
      </rPr>
      <t>万元、溆浦县智慧城市建设项目二期工程</t>
    </r>
    <r>
      <rPr>
        <sz val="16"/>
        <rFont val="Times New Roman"/>
        <family val="1"/>
      </rPr>
      <t>6000</t>
    </r>
    <r>
      <rPr>
        <sz val="16"/>
        <rFont val="仿宋_GB2312"/>
        <family val="3"/>
        <charset val="134"/>
      </rPr>
      <t>万元、溆浦县智慧城市建设项目二期工程追加项目</t>
    </r>
    <r>
      <rPr>
        <sz val="16"/>
        <rFont val="Times New Roman"/>
        <family val="1"/>
      </rPr>
      <t>3000</t>
    </r>
    <r>
      <rPr>
        <sz val="16"/>
        <rFont val="仿宋_GB2312"/>
        <family val="3"/>
        <charset val="134"/>
      </rPr>
      <t>万元纳入单位重点项目绩效目标管理。具体绩效目标详见报表。</t>
    </r>
  </si>
  <si>
    <t>十、其他重要事项</t>
  </si>
  <si>
    <r>
      <rPr>
        <sz val="16"/>
        <rFont val="仿宋_GB2312"/>
        <family val="3"/>
        <charset val="134"/>
      </rPr>
      <t>（一）</t>
    </r>
    <r>
      <rPr>
        <sz val="16"/>
        <rFont val="仿宋_GB2312"/>
        <family val="3"/>
        <charset val="134"/>
      </rPr>
      <t>机关运行经费安排情况说明</t>
    </r>
    <r>
      <rPr>
        <sz val="16"/>
        <rFont val="仿宋_GB2312"/>
        <family val="3"/>
        <charset val="134"/>
      </rPr>
      <t>。本部门</t>
    </r>
    <r>
      <rPr>
        <sz val="16"/>
        <rFont val="仿宋_GB2312"/>
        <family val="3"/>
        <charset val="134"/>
      </rPr>
      <t>2020</t>
    </r>
    <r>
      <rPr>
        <sz val="16"/>
        <rFont val="仿宋_GB2312"/>
        <family val="3"/>
        <charset val="134"/>
      </rPr>
      <t>年度机关运行经费</t>
    </r>
    <r>
      <rPr>
        <sz val="16"/>
        <rFont val="仿宋_GB2312"/>
        <family val="3"/>
        <charset val="134"/>
      </rPr>
      <t>安排69.5</t>
    </r>
    <r>
      <rPr>
        <sz val="16"/>
        <rFont val="仿宋_GB2312"/>
        <family val="3"/>
        <charset val="134"/>
      </rPr>
      <t>万元，</t>
    </r>
    <r>
      <rPr>
        <sz val="16"/>
        <rFont val="仿宋_GB2312"/>
        <family val="3"/>
        <charset val="134"/>
      </rPr>
      <t>与去年比减少77.41万元，原因是压减一般性支出，主要用于办公费</t>
    </r>
    <r>
      <rPr>
        <sz val="16"/>
        <rFont val="Times New Roman"/>
        <family val="1"/>
      </rPr>
      <t>4.28</t>
    </r>
    <r>
      <rPr>
        <sz val="16"/>
        <rFont val="仿宋_GB2312"/>
        <family val="3"/>
        <charset val="134"/>
      </rPr>
      <t>、水电费</t>
    </r>
    <r>
      <rPr>
        <sz val="16"/>
        <rFont val="Times New Roman"/>
        <family val="1"/>
      </rPr>
      <t>4.45</t>
    </r>
    <r>
      <rPr>
        <sz val="16"/>
        <rFont val="仿宋_GB2312"/>
        <family val="3"/>
        <charset val="134"/>
      </rPr>
      <t>万元、印刷费4万元、差旅费</t>
    </r>
    <r>
      <rPr>
        <sz val="16"/>
        <rFont val="Times New Roman"/>
        <family val="1"/>
      </rPr>
      <t>21.51</t>
    </r>
    <r>
      <rPr>
        <sz val="16"/>
        <rFont val="仿宋_GB2312"/>
        <family val="3"/>
        <charset val="134"/>
      </rPr>
      <t>万元、会议费</t>
    </r>
    <r>
      <rPr>
        <sz val="16"/>
        <rFont val="Times New Roman"/>
        <family val="1"/>
      </rPr>
      <t>2.44</t>
    </r>
    <r>
      <rPr>
        <sz val="16"/>
        <rFont val="仿宋_GB2312"/>
        <family val="3"/>
        <charset val="134"/>
      </rPr>
      <t>万元、公务接待费</t>
    </r>
    <r>
      <rPr>
        <sz val="16"/>
        <rFont val="Times New Roman"/>
        <family val="1"/>
      </rPr>
      <t>2.1</t>
    </r>
    <r>
      <rPr>
        <sz val="16"/>
        <rFont val="仿宋_GB2312"/>
        <family val="3"/>
        <charset val="134"/>
      </rPr>
      <t>万元、工会经费</t>
    </r>
    <r>
      <rPr>
        <sz val="16"/>
        <rFont val="Times New Roman"/>
        <family val="1"/>
      </rPr>
      <t>6</t>
    </r>
    <r>
      <rPr>
        <sz val="16"/>
        <rFont val="仿宋_GB2312"/>
        <family val="3"/>
        <charset val="134"/>
      </rPr>
      <t>万元、福利费</t>
    </r>
    <r>
      <rPr>
        <sz val="16"/>
        <rFont val="Times New Roman"/>
        <family val="1"/>
      </rPr>
      <t>1.5</t>
    </r>
    <r>
      <rPr>
        <sz val="16"/>
        <rFont val="仿宋_GB2312"/>
        <family val="3"/>
        <charset val="134"/>
      </rPr>
      <t>万元、其他交通费</t>
    </r>
    <r>
      <rPr>
        <sz val="16"/>
        <rFont val="Times New Roman"/>
        <family val="1"/>
      </rPr>
      <t>14.22</t>
    </r>
    <r>
      <rPr>
        <sz val="16"/>
        <rFont val="仿宋_GB2312"/>
        <family val="3"/>
        <charset val="134"/>
      </rPr>
      <t>万元、其他商品和服务支出</t>
    </r>
    <r>
      <rPr>
        <sz val="16"/>
        <rFont val="Times New Roman"/>
        <family val="1"/>
      </rPr>
      <t>9</t>
    </r>
    <r>
      <rPr>
        <sz val="16"/>
        <rFont val="仿宋_GB2312"/>
        <family val="3"/>
        <charset val="134"/>
      </rPr>
      <t>万元</t>
    </r>
    <r>
      <rPr>
        <sz val="16"/>
        <rFont val="仿宋_GB2312"/>
        <family val="3"/>
        <charset val="134"/>
      </rPr>
      <t>。</t>
    </r>
  </si>
  <si>
    <r>
      <rPr>
        <sz val="16"/>
        <rFont val="仿宋_GB2312"/>
        <family val="3"/>
        <charset val="134"/>
      </rPr>
      <t>（二）政府采购安排情况说明。本部门2020</t>
    </r>
    <r>
      <rPr>
        <sz val="16"/>
        <rFont val="Times New Roman"/>
        <family val="1"/>
      </rPr>
      <t xml:space="preserve"> </t>
    </r>
    <r>
      <rPr>
        <sz val="16"/>
        <rFont val="仿宋_GB2312"/>
        <family val="3"/>
        <charset val="134"/>
      </rPr>
      <t>年度政府采购预算总额13446.75万元，其中：政府采购货物支出445.97万元、政府采购工程支出12650万元、政府采购服务支出350.78万元。计划全部向中小企业采购。</t>
    </r>
  </si>
  <si>
    <t>（三）一般性支出情况：2020年本部门会议费预算2.4万元，拟召开2  会议，人数100人，内容为工业信息化工作会议；培训费预算0万元，拟开展0培训，人数0人，内容为   ；拟举办0个节庆、晚会、论坛、赛事活动等，经费预算0万元。</t>
  </si>
  <si>
    <r>
      <t>（四）国有资产占有情况说明。截至2019年12月底，本部门共有公务用车0辆，其中，机要通信用车0辆，应急保障用车0辆，执法执勤用车0  辆，特种专业技术用车0辆，其他按照规定配备的公务用车0辆；单位价值50万元以上通用设备0台，单位价值100万元以上专用设备0台。2020年拟新增配置公务用车0辆，其中，机要通信用车0辆，应急保障用车0辆，执法执勤用车0辆，特种专业技术用车0辆，其他按照规定配备的公务用车0辆；新增配备单位价值50万元以上通用设备0台，单位价值100万元以上专用设备0台。单位有固定资产112.82万元，其中：房屋36.72万元，其他为保证单位正常运转的各项办公设备，全部为在用固定资产，固定资产使用率为100%。本部门无车辆。单位价值</t>
    </r>
    <r>
      <rPr>
        <sz val="16"/>
        <rFont val="Times New Roman"/>
        <family val="1"/>
      </rPr>
      <t xml:space="preserve">50 </t>
    </r>
    <r>
      <rPr>
        <sz val="16"/>
        <rFont val="仿宋_GB2312"/>
        <family val="3"/>
        <charset val="134"/>
      </rPr>
      <t>万元以上通用设备0</t>
    </r>
    <r>
      <rPr>
        <sz val="16"/>
        <rFont val="Times New Roman"/>
        <family val="1"/>
      </rPr>
      <t xml:space="preserve"> </t>
    </r>
    <r>
      <rPr>
        <sz val="16"/>
        <rFont val="仿宋_GB2312"/>
        <family val="3"/>
        <charset val="134"/>
      </rPr>
      <t>台，单价</t>
    </r>
    <r>
      <rPr>
        <sz val="16"/>
        <rFont val="Times New Roman"/>
        <family val="1"/>
      </rPr>
      <t xml:space="preserve">100 </t>
    </r>
    <r>
      <rPr>
        <sz val="16"/>
        <rFont val="仿宋_GB2312"/>
        <family val="3"/>
        <charset val="134"/>
      </rPr>
      <t>万元以上专用设备0台。</t>
    </r>
  </si>
  <si>
    <t>第四部分  名词解释</t>
  </si>
  <si>
    <r>
      <rPr>
        <sz val="16"/>
        <rFont val="Times New Roman"/>
        <family val="1"/>
      </rPr>
      <t>1</t>
    </r>
    <r>
      <rPr>
        <sz val="16"/>
        <rFont val="仿宋_GB2312"/>
        <family val="3"/>
        <charset val="134"/>
      </rPr>
      <t>、机关运行经费：是指各部门的公用经费，包括办公及印刷费、邮电费、差旅费、会议费、福利费、日常维修费、专用资料及一般设备购置费、办公用房水电费、办公用房取暖费、办公用房物业管理费、公务用车运行维护费以及其他费用。</t>
    </r>
  </si>
  <si>
    <r>
      <rPr>
        <sz val="16"/>
        <rFont val="Times New Roman"/>
        <family val="1"/>
      </rPr>
      <t>2</t>
    </r>
    <r>
      <rPr>
        <sz val="16"/>
        <rFont val="仿宋_GB2312"/>
        <family val="3"/>
        <charset val="134"/>
      </rPr>
      <t>、</t>
    </r>
    <r>
      <rPr>
        <sz val="16"/>
        <rFont val="Times New Roman"/>
        <family val="1"/>
      </rPr>
      <t>“</t>
    </r>
    <r>
      <rPr>
        <sz val="16"/>
        <rFont val="仿宋_GB2312"/>
        <family val="3"/>
        <charset val="134"/>
      </rPr>
      <t>三公</t>
    </r>
    <r>
      <rPr>
        <sz val="16"/>
        <rFont val="Times New Roman"/>
        <family val="1"/>
      </rPr>
      <t>”</t>
    </r>
    <r>
      <rPr>
        <sz val="16"/>
        <rFont val="仿宋_GB2312"/>
        <family val="3"/>
        <charset val="134"/>
      </rPr>
      <t>经费：纳入省（市</t>
    </r>
    <r>
      <rPr>
        <sz val="16"/>
        <rFont val="Times New Roman"/>
        <family val="1"/>
      </rPr>
      <t>/</t>
    </r>
    <r>
      <rPr>
        <sz val="16"/>
        <rFont val="仿宋_GB2312"/>
        <family val="3"/>
        <charset val="134"/>
      </rPr>
      <t>县）财政预算管理的</t>
    </r>
    <r>
      <rPr>
        <sz val="16"/>
        <rFont val="Times New Roman"/>
        <family val="1"/>
      </rPr>
      <t>“</t>
    </r>
    <r>
      <rPr>
        <sz val="16"/>
        <rFont val="仿宋_GB2312"/>
        <family val="3"/>
        <charset val="134"/>
      </rPr>
      <t>三公</t>
    </r>
    <r>
      <rPr>
        <sz val="16"/>
        <rFont val="Times New Roman"/>
        <family val="1"/>
      </rPr>
      <t>“</t>
    </r>
    <r>
      <rPr>
        <sz val="16"/>
        <rFont val="仿宋_GB2312"/>
        <family val="3"/>
        <charset val="134"/>
      </rPr>
      <t>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住宿费、伙食费、培训费、公杂费等等支出。</t>
    </r>
  </si>
  <si>
    <t>2020年溆浦预算公开目录</t>
  </si>
  <si>
    <t>目录</t>
  </si>
  <si>
    <r>
      <rPr>
        <b/>
        <sz val="10"/>
        <rFont val="宋体"/>
        <family val="3"/>
        <charset val="134"/>
      </rPr>
      <t>一般--工资福利</t>
    </r>
    <r>
      <rPr>
        <b/>
        <sz val="10"/>
        <rFont val="宋体"/>
        <family val="3"/>
        <charset val="134"/>
      </rPr>
      <t xml:space="preserve">    </t>
    </r>
    <r>
      <rPr>
        <b/>
        <sz val="10"/>
        <rFont val="宋体"/>
        <family val="3"/>
        <charset val="134"/>
      </rPr>
      <t>...............................</t>
    </r>
  </si>
  <si>
    <t>部门收支总表................................</t>
  </si>
  <si>
    <t>一般--工资福利（政府预算）.........................</t>
  </si>
  <si>
    <t>部门收入总表................................</t>
  </si>
  <si>
    <t>一般--商品服务 ......................................</t>
  </si>
  <si>
    <r>
      <rPr>
        <b/>
        <sz val="10"/>
        <rFont val="宋体"/>
        <family val="3"/>
        <charset val="134"/>
      </rPr>
      <t>部门支出总表</t>
    </r>
    <r>
      <rPr>
        <b/>
        <sz val="10"/>
        <rFont val="宋体"/>
        <family val="3"/>
        <charset val="134"/>
      </rPr>
      <t xml:space="preserve">     </t>
    </r>
    <r>
      <rPr>
        <b/>
        <sz val="10"/>
        <rFont val="宋体"/>
        <family val="3"/>
        <charset val="134"/>
      </rPr>
      <t>..........................</t>
    </r>
  </si>
  <si>
    <t>商品服务（政府预算）.........................................</t>
  </si>
  <si>
    <t>部门支出总表（分类）..........................</t>
  </si>
  <si>
    <t>一般--个人家庭.............................................</t>
  </si>
  <si>
    <t>支出分类（政府预算）...........................</t>
  </si>
  <si>
    <t>一般--个人家庭（政府预算）...............................</t>
  </si>
  <si>
    <r>
      <rPr>
        <b/>
        <sz val="10"/>
        <rFont val="宋体"/>
        <family val="3"/>
        <charset val="134"/>
      </rPr>
      <t>基本支出--工资福利支出</t>
    </r>
    <r>
      <rPr>
        <b/>
        <sz val="10"/>
        <rFont val="宋体"/>
        <family val="3"/>
        <charset val="134"/>
      </rPr>
      <t xml:space="preserve">    </t>
    </r>
    <r>
      <rPr>
        <b/>
        <sz val="10"/>
        <rFont val="宋体"/>
        <family val="3"/>
        <charset val="134"/>
      </rPr>
      <t>..............</t>
    </r>
  </si>
  <si>
    <t>政府性基金.................................................</t>
  </si>
  <si>
    <t>基本支出--工资福利支出（政府预算）.............</t>
  </si>
  <si>
    <t>政府性基金（政府预算）.....................................</t>
  </si>
  <si>
    <t>基本支出--商品服务支出.......................</t>
  </si>
  <si>
    <r>
      <rPr>
        <b/>
        <sz val="10"/>
        <rFont val="宋体"/>
        <family val="3"/>
        <charset val="134"/>
      </rPr>
      <t>专户</t>
    </r>
    <r>
      <rPr>
        <b/>
        <sz val="10"/>
        <rFont val="宋体"/>
        <family val="3"/>
        <charset val="134"/>
      </rPr>
      <t xml:space="preserve">  </t>
    </r>
    <r>
      <rPr>
        <b/>
        <sz val="10"/>
        <rFont val="宋体"/>
        <family val="3"/>
        <charset val="134"/>
      </rPr>
      <t>.................................................</t>
    </r>
  </si>
  <si>
    <t>基本支出--商品服务支出（政府预算）............</t>
  </si>
  <si>
    <t>专户(政府预算)...........................................</t>
  </si>
  <si>
    <t>基本支出--个人家庭.......................</t>
  </si>
  <si>
    <t>专项..................................</t>
  </si>
  <si>
    <t>基本支出--个人家庭（政府预算）.....................</t>
  </si>
  <si>
    <r>
      <rPr>
        <b/>
        <sz val="10"/>
        <rFont val="宋体"/>
        <family val="3"/>
        <charset val="134"/>
      </rPr>
      <t>三公</t>
    </r>
    <r>
      <rPr>
        <b/>
        <sz val="10"/>
        <rFont val="宋体"/>
        <family val="3"/>
        <charset val="134"/>
      </rPr>
      <t xml:space="preserve">      </t>
    </r>
    <r>
      <rPr>
        <b/>
        <sz val="10"/>
        <rFont val="宋体"/>
        <family val="3"/>
        <charset val="134"/>
      </rPr>
      <t>..................................</t>
    </r>
  </si>
  <si>
    <t>财政拨款收支总表 ............................</t>
  </si>
  <si>
    <t>政府采购预算表..................................</t>
  </si>
  <si>
    <r>
      <rPr>
        <b/>
        <sz val="10"/>
        <rFont val="宋体"/>
        <family val="3"/>
        <charset val="134"/>
      </rPr>
      <t>一般预算支出表</t>
    </r>
    <r>
      <rPr>
        <b/>
        <sz val="10"/>
        <rFont val="宋体"/>
        <family val="3"/>
        <charset val="134"/>
      </rPr>
      <t xml:space="preserve">    </t>
    </r>
    <r>
      <rPr>
        <b/>
        <sz val="10"/>
        <rFont val="宋体"/>
        <family val="3"/>
        <charset val="134"/>
      </rPr>
      <t>...................................</t>
    </r>
  </si>
  <si>
    <t>项目支出绩效目标表..............................</t>
  </si>
  <si>
    <r>
      <rPr>
        <b/>
        <sz val="10"/>
        <rFont val="宋体"/>
        <family val="3"/>
        <charset val="134"/>
      </rPr>
      <t>一般预算基本支出表</t>
    </r>
    <r>
      <rPr>
        <b/>
        <sz val="10"/>
        <rFont val="宋体"/>
        <family val="3"/>
        <charset val="134"/>
      </rPr>
      <t xml:space="preserve">   </t>
    </r>
    <r>
      <rPr>
        <b/>
        <sz val="10"/>
        <rFont val="宋体"/>
        <family val="3"/>
        <charset val="134"/>
      </rPr>
      <t>................................</t>
    </r>
  </si>
  <si>
    <t>部门整体支出绩效目标表..............................</t>
  </si>
  <si>
    <t>附件1：</t>
  </si>
  <si>
    <t>部门收支总体情况表</t>
  </si>
  <si>
    <t>单位名称：溆浦县工业和信息化局</t>
  </si>
  <si>
    <t>单位:万元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</si>
  <si>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</si>
  <si>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</si>
  <si>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</si>
  <si>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</si>
  <si>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</si>
  <si>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</si>
  <si>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</si>
  <si>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</si>
  <si>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</si>
  <si>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</si>
  <si>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</si>
  <si>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</si>
  <si>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</si>
  <si>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</si>
  <si>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</si>
  <si>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三、教育支出</t>
  </si>
  <si>
    <t xml:space="preserve">      商品和服务支出</t>
  </si>
  <si>
    <t>三、机关资本性支出(一)</t>
  </si>
  <si>
    <t>四、科学技术支出</t>
  </si>
  <si>
    <t xml:space="preserve">      对个人和家庭的补助</t>
  </si>
  <si>
    <t>四、机关资本性支出(二)</t>
  </si>
  <si>
    <t xml:space="preserve">      纳入一般预算管理的非税收入拨款</t>
  </si>
  <si>
    <t>五、文化体育与传媒支出</t>
  </si>
  <si>
    <t xml:space="preserve">      资本性支出</t>
  </si>
  <si>
    <t>五、对事业单位经常性补助</t>
  </si>
  <si>
    <t xml:space="preserve">         行政事业性收费收入</t>
  </si>
  <si>
    <t>六、社会保障和就业支出</t>
  </si>
  <si>
    <t>二、项目支出</t>
  </si>
  <si>
    <t>六、对事业单位资本性补助</t>
  </si>
  <si>
    <t xml:space="preserve">         专项收入</t>
  </si>
  <si>
    <t>七、医疗卫生与计划生育支出</t>
  </si>
  <si>
    <t xml:space="preserve">      专项商品和服务支出</t>
  </si>
  <si>
    <t>七、对企业补助</t>
  </si>
  <si>
    <t xml:space="preserve">         国有资本经营收入</t>
  </si>
  <si>
    <t>八、节能环保支出</t>
  </si>
  <si>
    <t xml:space="preserve">      专项对个人和家庭的补助</t>
  </si>
  <si>
    <t>八、对企业资本性支出</t>
  </si>
  <si>
    <t xml:space="preserve">         国有资源（资产）有偿使用收入</t>
  </si>
  <si>
    <t>九、城乡社区支出</t>
  </si>
  <si>
    <t xml:space="preserve">      债务利息及费用支出</t>
  </si>
  <si>
    <t>九、对个人和家庭的补助</t>
  </si>
  <si>
    <t xml:space="preserve">         罚没收入</t>
  </si>
  <si>
    <t>十、农林水支出</t>
  </si>
  <si>
    <t xml:space="preserve">      资本性支出(基本建设)</t>
  </si>
  <si>
    <t>十、对社会保障基金补助</t>
  </si>
  <si>
    <t xml:space="preserve">         其他非税收入</t>
  </si>
  <si>
    <t>十一、交通运输支出</t>
  </si>
  <si>
    <t>十一、债务利息及费用支出</t>
  </si>
  <si>
    <t xml:space="preserve">      上级补助收入</t>
  </si>
  <si>
    <t>十二、资源勘探信息等支出</t>
  </si>
  <si>
    <t xml:space="preserve">      对企业补助(基本建设)</t>
  </si>
  <si>
    <t>十二、其他支出</t>
  </si>
  <si>
    <t>二、政府性基金拨款</t>
  </si>
  <si>
    <t>十三、商业服务业等支出</t>
  </si>
  <si>
    <t xml:space="preserve">      对企业补助</t>
  </si>
  <si>
    <t>十三、债务还本支出</t>
  </si>
  <si>
    <t xml:space="preserve">      本级政府性基金拨款</t>
  </si>
  <si>
    <t>十四、金融支出</t>
  </si>
  <si>
    <t xml:space="preserve">      其他支出</t>
  </si>
  <si>
    <t>十四、转移性支出</t>
  </si>
  <si>
    <t xml:space="preserve">      上级政府性基金拨款</t>
  </si>
  <si>
    <t>十五、国土海洋气象等支出</t>
  </si>
  <si>
    <t>十五、预备费及预留</t>
  </si>
  <si>
    <t>三、纳入专户管理的非税收入拨款</t>
  </si>
  <si>
    <t>十六、住房保障支出</t>
  </si>
  <si>
    <t>三、事业单位经营服务支出</t>
  </si>
  <si>
    <t>四、事业单位经营服务收入</t>
  </si>
  <si>
    <t>十七、粮油物资储备支出</t>
  </si>
  <si>
    <t>五、附属单位上缴收入</t>
  </si>
  <si>
    <t>十八、其他支出</t>
  </si>
  <si>
    <t>六、其他收入</t>
  </si>
  <si>
    <t>十九、国有资本经营预算支出</t>
  </si>
  <si>
    <t>本 年 收 入 合 计</t>
  </si>
  <si>
    <t>二十、社会保险基金支出</t>
  </si>
  <si>
    <t>本年支出合计</t>
  </si>
  <si>
    <t>七、上年结转</t>
  </si>
  <si>
    <t>二十一、灾害防治及应急管理支出</t>
  </si>
  <si>
    <t>四、结转下年</t>
  </si>
  <si>
    <t xml:space="preserve">      上年结转（基本）</t>
  </si>
  <si>
    <t>二十二、债务发行费用支出</t>
  </si>
  <si>
    <t xml:space="preserve">      结转下年（基本）</t>
  </si>
  <si>
    <t xml:space="preserve">      上年结转（专项）</t>
  </si>
  <si>
    <t xml:space="preserve">      结转下年（项目）</t>
  </si>
  <si>
    <t>收入总计</t>
  </si>
  <si>
    <t>支　出　合　计</t>
  </si>
  <si>
    <t>附件：2</t>
  </si>
  <si>
    <t>部门收入总体情况表</t>
  </si>
  <si>
    <t>单位：万元</t>
  </si>
  <si>
    <t>单位代码</t>
  </si>
  <si>
    <t>单位名称</t>
  </si>
  <si>
    <t>总计</t>
  </si>
  <si>
    <t>公共财政拨款</t>
  </si>
  <si>
    <t>政府性基金拨款</t>
  </si>
  <si>
    <t>纳入专户管理的非税收入拨款</t>
  </si>
  <si>
    <t>事业单位经营服务收入</t>
  </si>
  <si>
    <t>附属单位上缴收入</t>
  </si>
  <si>
    <t>其他收入</t>
  </si>
  <si>
    <t>上年结转</t>
  </si>
  <si>
    <t>公共财政拨款小计</t>
  </si>
  <si>
    <t>经费拨款</t>
  </si>
  <si>
    <t>纳入公共预算管理的非税收入拨款</t>
  </si>
  <si>
    <t>上级补助收入</t>
  </si>
  <si>
    <t>政府性基金拨款小计</t>
  </si>
  <si>
    <t>本级政府性基金拨款</t>
  </si>
  <si>
    <t>上级政府性基金拨款</t>
  </si>
  <si>
    <t>上年结转小计</t>
  </si>
  <si>
    <t>上年结转（基本）</t>
  </si>
  <si>
    <t>上年结转（项目）</t>
  </si>
  <si>
    <t>小计</t>
  </si>
  <si>
    <t>行政事业性收费收入</t>
  </si>
  <si>
    <t>专项收入</t>
  </si>
  <si>
    <t>国有资本经营收入</t>
  </si>
  <si>
    <t>国有资源（资产）有偿使用收入</t>
  </si>
  <si>
    <t>罚没等其他收入</t>
  </si>
  <si>
    <t>其他非税收入</t>
  </si>
  <si>
    <t>合计</t>
  </si>
  <si>
    <t>601</t>
  </si>
  <si>
    <t>溆浦县工业和信息化局</t>
  </si>
  <si>
    <t xml:space="preserve">  601001</t>
  </si>
  <si>
    <t xml:space="preserve">  溆浦县工业和信息化局</t>
  </si>
  <si>
    <t>部门支出总体情况表</t>
  </si>
  <si>
    <t>功能科目</t>
  </si>
  <si>
    <t>功能科目名称</t>
  </si>
  <si>
    <t>类</t>
  </si>
  <si>
    <t>款</t>
  </si>
  <si>
    <t>项</t>
  </si>
  <si>
    <t>201</t>
  </si>
  <si>
    <t>一般公共服务支出</t>
  </si>
  <si>
    <t xml:space="preserve">  201</t>
  </si>
  <si>
    <t>37</t>
  </si>
  <si>
    <t>99</t>
  </si>
  <si>
    <t xml:space="preserve">  其他网信事务支出</t>
  </si>
  <si>
    <t>208</t>
  </si>
  <si>
    <t>社会保障和就业支出</t>
  </si>
  <si>
    <t xml:space="preserve">  208</t>
  </si>
  <si>
    <t>05</t>
  </si>
  <si>
    <t xml:space="preserve">  机关事业单位基本养老保险缴费支出</t>
  </si>
  <si>
    <t>212</t>
  </si>
  <si>
    <t>城乡社区支出</t>
  </si>
  <si>
    <t xml:space="preserve">  212</t>
  </si>
  <si>
    <t>08</t>
  </si>
  <si>
    <t xml:space="preserve">  其他国有土地使用权出让收入安排的支出</t>
  </si>
  <si>
    <t>215</t>
  </si>
  <si>
    <t>资源勘探信息等支出</t>
  </si>
  <si>
    <t xml:space="preserve">  215</t>
  </si>
  <si>
    <t>01</t>
  </si>
  <si>
    <t xml:space="preserve">  行政运行（工业和信息产业监管）</t>
  </si>
  <si>
    <t>附件4：</t>
  </si>
  <si>
    <t>部门支出总表(按部门预算经济分类)</t>
  </si>
  <si>
    <t>总  计</t>
  </si>
  <si>
    <t>基本支出</t>
  </si>
  <si>
    <t>项目支出</t>
  </si>
  <si>
    <t>事业单位经营服务支出</t>
  </si>
  <si>
    <t>结转下年</t>
  </si>
  <si>
    <t>科目编码</t>
  </si>
  <si>
    <t>科目名称</t>
  </si>
  <si>
    <t>工资福利支出</t>
  </si>
  <si>
    <t>一般商品和服务支出</t>
  </si>
  <si>
    <t>对个人和家庭的补助</t>
  </si>
  <si>
    <t>资本性支出</t>
  </si>
  <si>
    <t>专项商品和服务支出</t>
  </si>
  <si>
    <t>专项对个人和家庭的补助</t>
  </si>
  <si>
    <t>债务利息及费用支出</t>
  </si>
  <si>
    <t>资本性支出(基本建设)</t>
  </si>
  <si>
    <t>对企业补助(基本建设)</t>
  </si>
  <si>
    <t>对企业补助</t>
  </si>
  <si>
    <t>其他支出</t>
  </si>
  <si>
    <t>结转下年（基本）</t>
  </si>
  <si>
    <t>结转下年（项目）</t>
  </si>
  <si>
    <t>附件5：</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</si>
  <si>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</si>
  <si>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</si>
  <si>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</si>
  <si>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</si>
  <si>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</si>
  <si>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</si>
  <si>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</si>
  <si>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</si>
  <si>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</si>
  <si>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附件6：</t>
  </si>
  <si>
    <t>部门基本支出预算明细表-工资福利支出(按部门预算经济分类)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</si>
  <si>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</si>
  <si>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</si>
  <si>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</si>
  <si>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</si>
  <si>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</si>
  <si>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</si>
  <si>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</si>
  <si>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</si>
  <si>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</si>
  <si>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</si>
  <si>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</si>
  <si>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</si>
  <si>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</si>
  <si>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</si>
  <si>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</si>
  <si>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</si>
  <si>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部门基本支出预算明细表-工资福利支出(按政府预算经济分类)</t>
  </si>
  <si>
    <t>工资奖金津补贴</t>
  </si>
  <si>
    <t>其他对事业单位补助</t>
  </si>
  <si>
    <t>附件8：</t>
  </si>
  <si>
    <t>部门基本支出预算明细表-商品和服务支出(按部门预算经济分类)</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</si>
  <si>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</si>
  <si>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</si>
  <si>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</si>
  <si>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</si>
  <si>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</si>
  <si>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</si>
  <si>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</si>
  <si>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</si>
  <si>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</si>
  <si>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</si>
  <si>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</si>
  <si>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</si>
  <si>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</si>
  <si>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</si>
  <si>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</si>
  <si>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</si>
  <si>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</si>
  <si>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</si>
  <si>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</si>
  <si>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</si>
  <si>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</si>
  <si>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附件9：</t>
  </si>
  <si>
    <t>部门基本支出预算明细表-商品和服务支出(按政府预算经济分类)</t>
  </si>
  <si>
    <t>办公经费</t>
  </si>
  <si>
    <t>委托业务费</t>
  </si>
  <si>
    <t>商品和服务支出</t>
  </si>
  <si>
    <t>附件10：</t>
  </si>
  <si>
    <t>部门基本支出预算明细表-对个人和家庭的补助(按部门预算经济分类)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</si>
  <si>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</si>
  <si>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</si>
  <si>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</si>
  <si>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</si>
  <si>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</si>
  <si>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</si>
  <si>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</si>
  <si>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</si>
  <si>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</si>
  <si>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</si>
  <si>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</si>
  <si>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</si>
  <si>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部门基本支出预算明细表-对个人和家庭的补助(按政府预算经济分类)</t>
  </si>
  <si>
    <t>社会福利和救济</t>
  </si>
  <si>
    <t>离退休费</t>
  </si>
  <si>
    <t>附件12：</t>
  </si>
  <si>
    <t>财政拨款收支总体情况表</t>
  </si>
  <si>
    <t>一般公共预算</t>
  </si>
  <si>
    <t>政府性基金预算</t>
  </si>
  <si>
    <t>国有资本经营预算</t>
  </si>
  <si>
    <t xml:space="preserve">      纳入一般公共预算管理的非税收入拨款</t>
  </si>
  <si>
    <t xml:space="preserve">        行政事业性收费收入</t>
  </si>
  <si>
    <t xml:space="preserve">        专项收入</t>
  </si>
  <si>
    <t xml:space="preserve">        国有资本经营收入</t>
  </si>
  <si>
    <t xml:space="preserve">        国有资源（资产）有偿使用收入</t>
  </si>
  <si>
    <t xml:space="preserve">        罚没收入</t>
  </si>
  <si>
    <t xml:space="preserve">        其他收入</t>
  </si>
  <si>
    <t xml:space="preserve">      上年政府性基金拨款</t>
  </si>
  <si>
    <t>二十、债务还本支出</t>
  </si>
  <si>
    <t>二十一、债务付息支出</t>
  </si>
  <si>
    <t>本　年　支　出　合　计</t>
  </si>
  <si>
    <t>附件13：</t>
  </si>
  <si>
    <t>一般公共预算支出情况表</t>
  </si>
  <si>
    <t>附件14：</t>
  </si>
  <si>
    <t>一般公共预算基本支出情况表</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</si>
  <si>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</si>
  <si>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</si>
  <si>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</si>
  <si>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</si>
  <si>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</si>
  <si>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</si>
  <si>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其他交通费</t>
  </si>
  <si>
    <t>其他一般商品和服务支出</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</si>
  <si>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</si>
  <si>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</si>
  <si>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</si>
  <si>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</si>
  <si>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</si>
  <si>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</si>
  <si>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</si>
  <si>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</si>
  <si>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</si>
  <si>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</si>
  <si>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</si>
  <si>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</si>
  <si>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</si>
  <si>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</si>
  <si>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</si>
  <si>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专项资金预算汇总表</t>
  </si>
  <si>
    <t>专项名称</t>
  </si>
  <si>
    <t>710矿退役治理工程项目</t>
  </si>
  <si>
    <t>“智慧溆浦”子项第三方专业检测</t>
  </si>
  <si>
    <t>“智慧溆浦”网络租赁</t>
  </si>
  <si>
    <t>县老年大学及老干部活动中心电器及其他设备采购</t>
  </si>
  <si>
    <t>溆浦县“互联网+政务服务”210个便民服务大厅建设项目</t>
  </si>
  <si>
    <t>智慧溆浦互联网+政务服务漏项等八项目建设经费</t>
  </si>
  <si>
    <t>中小企业服务中心包2空调项目</t>
  </si>
  <si>
    <t>中小企业服务中心包1办公设备项目</t>
  </si>
  <si>
    <t>溆浦县智慧城市建设项目二期工程</t>
  </si>
  <si>
    <t>县老年大学及老干部活动中心办公信息化设备采购</t>
  </si>
  <si>
    <t>“智慧溆浦”监理费</t>
  </si>
  <si>
    <t>国有企业改制安置工作经费</t>
  </si>
  <si>
    <t>溆浦县道路交通安全智能监管中心建设项目</t>
  </si>
  <si>
    <t>溆浦县农村土地确权承包经营权信息应用平台建设</t>
  </si>
  <si>
    <t>溆浦县智慧城市建设项目二期工程追加项目</t>
  </si>
  <si>
    <t>新增67台校车管理</t>
  </si>
  <si>
    <t>一中信息化扩建项目</t>
  </si>
  <si>
    <r>
      <rPr>
        <b/>
        <sz val="10"/>
        <color indexed="8"/>
        <rFont val="宋体"/>
        <family val="3"/>
        <charset val="134"/>
      </rPr>
      <t>附件2</t>
    </r>
    <r>
      <rPr>
        <b/>
        <sz val="10"/>
        <color indexed="8"/>
        <rFont val="宋体"/>
        <family val="3"/>
        <charset val="134"/>
      </rPr>
      <t>6</t>
    </r>
    <r>
      <rPr>
        <b/>
        <sz val="10"/>
        <color indexed="8"/>
        <rFont val="宋体"/>
        <family val="3"/>
        <charset val="134"/>
      </rPr>
      <t>：</t>
    </r>
  </si>
  <si>
    <t>一般公共预算“三公”经费预算表</t>
  </si>
  <si>
    <t>三公经费预算数(一般公共预算拨款)</t>
  </si>
  <si>
    <t>公务用车购置及运行费</t>
  </si>
  <si>
    <t>其中：</t>
  </si>
  <si>
    <t>因公出国(境)费用</t>
  </si>
  <si>
    <t>公务用车购置费</t>
  </si>
  <si>
    <r>
      <rPr>
        <b/>
        <sz val="10"/>
        <rFont val="宋体"/>
        <family val="3"/>
        <charset val="134"/>
      </rPr>
      <t>附件2</t>
    </r>
    <r>
      <rPr>
        <b/>
        <sz val="10"/>
        <rFont val="宋体"/>
        <family val="3"/>
        <charset val="134"/>
      </rPr>
      <t>7</t>
    </r>
    <r>
      <rPr>
        <b/>
        <sz val="10"/>
        <rFont val="宋体"/>
        <family val="3"/>
        <charset val="134"/>
      </rPr>
      <t>：</t>
    </r>
  </si>
  <si>
    <t>政府采购预算表</t>
  </si>
  <si>
    <t>项目名称</t>
  </si>
  <si>
    <t>采购品目</t>
  </si>
  <si>
    <t>需求时间</t>
  </si>
  <si>
    <r>
      <rPr>
        <b/>
        <sz val="10"/>
        <rFont val="宋体"/>
        <family val="3"/>
        <charset val="134"/>
      </rPr>
      <t>采购数量</t>
    </r>
    <r>
      <rPr>
        <b/>
        <sz val="10"/>
        <rFont val="宋体"/>
        <family val="3"/>
        <charset val="134"/>
      </rPr>
      <t xml:space="preserve"> </t>
    </r>
  </si>
  <si>
    <t>计量单位</t>
  </si>
  <si>
    <r>
      <rPr>
        <b/>
        <sz val="10"/>
        <rFont val="宋体"/>
        <family val="3"/>
        <charset val="134"/>
      </rPr>
      <t>资</t>
    </r>
    <r>
      <rPr>
        <b/>
        <sz val="10"/>
        <rFont val="宋体"/>
        <family val="3"/>
        <charset val="134"/>
      </rPr>
      <t xml:space="preserve">     </t>
    </r>
    <r>
      <rPr>
        <b/>
        <sz val="10"/>
        <rFont val="宋体"/>
        <family val="3"/>
        <charset val="134"/>
      </rPr>
      <t>金</t>
    </r>
    <r>
      <rPr>
        <b/>
        <sz val="10"/>
        <rFont val="宋体"/>
        <family val="3"/>
        <charset val="134"/>
      </rPr>
      <t xml:space="preserve">     </t>
    </r>
    <r>
      <rPr>
        <b/>
        <sz val="10"/>
        <rFont val="宋体"/>
        <family val="3"/>
        <charset val="134"/>
      </rPr>
      <t>来</t>
    </r>
    <r>
      <rPr>
        <b/>
        <sz val="10"/>
        <rFont val="宋体"/>
        <family val="3"/>
        <charset val="134"/>
      </rPr>
      <t xml:space="preserve">     </t>
    </r>
    <r>
      <rPr>
        <b/>
        <sz val="10"/>
        <rFont val="宋体"/>
        <family val="3"/>
        <charset val="134"/>
      </rPr>
      <t>源</t>
    </r>
  </si>
  <si>
    <t>上级补助</t>
  </si>
  <si>
    <t>罚没收入</t>
  </si>
  <si>
    <t>601001</t>
  </si>
  <si>
    <r>
      <rPr>
        <b/>
        <sz val="10"/>
        <rFont val="宋体"/>
        <family val="3"/>
        <charset val="134"/>
      </rPr>
      <t xml:space="preserve">  </t>
    </r>
    <r>
      <rPr>
        <b/>
        <sz val="10"/>
        <rFont val="宋体"/>
        <family val="3"/>
        <charset val="134"/>
      </rPr>
      <t>601001</t>
    </r>
  </si>
  <si>
    <r>
      <rPr>
        <b/>
        <sz val="10"/>
        <rFont val="宋体"/>
        <family val="3"/>
        <charset val="134"/>
      </rPr>
      <t xml:space="preserve">  </t>
    </r>
    <r>
      <rPr>
        <b/>
        <sz val="10"/>
        <rFont val="宋体"/>
        <family val="3"/>
        <charset val="134"/>
      </rPr>
      <t>溆浦县工业和信息化局</t>
    </r>
  </si>
  <si>
    <t>货物</t>
  </si>
  <si>
    <t>专用制冷、空调设备</t>
  </si>
  <si>
    <t>批</t>
  </si>
  <si>
    <t>工程</t>
  </si>
  <si>
    <t>电子自动化工程安装</t>
  </si>
  <si>
    <t>个</t>
  </si>
  <si>
    <t>服务</t>
  </si>
  <si>
    <t>其他网络设备</t>
  </si>
  <si>
    <t>其他网络控制设备</t>
  </si>
  <si>
    <t>网络控制设备</t>
  </si>
  <si>
    <t>其他台、桌类</t>
  </si>
  <si>
    <t>房屋修缮</t>
  </si>
  <si>
    <t>电子设备工程安装</t>
  </si>
  <si>
    <t>办公套件</t>
  </si>
  <si>
    <t>套</t>
  </si>
  <si>
    <t>其他租赁服务</t>
  </si>
  <si>
    <t>附件28：</t>
  </si>
  <si>
    <t>项 目 支 出 绩 效 目 标 表</t>
  </si>
  <si>
    <t>单位编码</t>
  </si>
  <si>
    <t>项目属性</t>
  </si>
  <si>
    <t>资金额(万元)</t>
  </si>
  <si>
    <t>项目起止时间</t>
  </si>
  <si>
    <t>年度项目绩效目标</t>
  </si>
  <si>
    <t>立项依据</t>
  </si>
  <si>
    <t>产出指标</t>
  </si>
  <si>
    <t>效益指标</t>
  </si>
  <si>
    <t>保障措施</t>
  </si>
  <si>
    <t>上级</t>
  </si>
  <si>
    <t>本级</t>
  </si>
  <si>
    <t>数量指标</t>
  </si>
  <si>
    <t>质量指标</t>
  </si>
  <si>
    <t>时效指标</t>
  </si>
  <si>
    <t>成本指标</t>
  </si>
  <si>
    <t>经济效益</t>
  </si>
  <si>
    <t>社会效益</t>
  </si>
  <si>
    <t>生态效益</t>
  </si>
  <si>
    <t>指标内容</t>
  </si>
  <si>
    <t>指标值</t>
  </si>
  <si>
    <t/>
  </si>
  <si>
    <t>新增专项</t>
  </si>
  <si>
    <t>2020年1月至12月</t>
  </si>
  <si>
    <t>完成67台校车监控建设，加强校车安全管理</t>
  </si>
  <si>
    <t>关于溆浦县智慧城市建设项目可行性研究报告的批复-溆发改工[2016]6号</t>
  </si>
  <si>
    <t>67台校车监控建设</t>
  </si>
  <si>
    <t>67台</t>
  </si>
  <si>
    <t>验收合格率</t>
  </si>
  <si>
    <t>100%</t>
  </si>
  <si>
    <t>完成时间</t>
  </si>
  <si>
    <t>2020年12月</t>
  </si>
  <si>
    <t>预算安排</t>
  </si>
  <si>
    <t>200万元</t>
  </si>
  <si>
    <t>加强校车管理，保障1000多学生乘车安全监控</t>
  </si>
  <si>
    <t xml:space="preserve"> 完成中小企业办公桌椅的安装工作。</t>
  </si>
  <si>
    <t>溆浦县人民政府常务会议纪要（2017）第12次</t>
  </si>
  <si>
    <t>109套办公桌椅</t>
  </si>
  <si>
    <t>109套</t>
  </si>
  <si>
    <t>21.8万元</t>
  </si>
  <si>
    <t>为中小企业提供更好的发展环境</t>
  </si>
  <si>
    <t>溆浦县“互联网+政务服务”210个便</t>
  </si>
  <si>
    <t>延续专项</t>
  </si>
  <si>
    <t>完成溆浦县210个便民服务大厅的基础装修、信息化设备安装及门头广告安装工作。</t>
  </si>
  <si>
    <t>210个便民服务大厅建设项目，主要是内部装修、信息化设备及门头广告安装施工。</t>
  </si>
  <si>
    <t>210个</t>
  </si>
  <si>
    <t>2020年内</t>
  </si>
  <si>
    <t>650万元</t>
  </si>
  <si>
    <t>提高工作效率，方便群众办事，惠及全县80万人。</t>
  </si>
  <si>
    <t>溆浦县农村土地确权承包经营权信息</t>
  </si>
  <si>
    <t xml:space="preserve"> 完成农经站一个机房的装修和信息化设备的安装及调试工作，并交付使用。</t>
  </si>
  <si>
    <t>溆浦县人民政府常务会议纪要（第19次）</t>
  </si>
  <si>
    <t xml:space="preserve">6台华为服务器、2台一体机 </t>
  </si>
  <si>
    <t>60万人</t>
  </si>
  <si>
    <t>74.37万元</t>
  </si>
  <si>
    <t>提高农村土地承包经营权信息查询使用效率，方便群众办事。方便农经站和25个乡镇管理农村土地，惠有全县农民60万人</t>
  </si>
  <si>
    <t xml:space="preserve"> 完成溆浦县智慧城市建设项目二期工程14个子项目的建设工作，并交付使用</t>
  </si>
  <si>
    <t>溆发改工[2016]6号、智慧溆浦建设总体规划方案（2016-2020年）、关于溆浦县智慧城市建设综合服务项目实施政府采购的请示、关于溆浦县智慧城市建设项目立项的请示。</t>
  </si>
  <si>
    <t>惠及群众100万余人、学生8万多人，企业80多家</t>
  </si>
  <si>
    <t>14个项目</t>
  </si>
  <si>
    <t>使用单位验收合格</t>
  </si>
  <si>
    <t>6000万元</t>
  </si>
  <si>
    <t>方便群众办事、看病，提高工作效率，加强教育建设投入，加强交通秩序管制，保证人民群众财产安全</t>
  </si>
  <si>
    <t>县老年大学及老干部活动中心电器及</t>
  </si>
  <si>
    <t>完成老年大学及老干部活动中心电器及其他设备采购，服务于老年大学及老干部，提高老年大学和老干中心形象，丰富老年人生活，更好的发挥余热</t>
  </si>
  <si>
    <t>溆浦县人民政府第19次常务会议纪要（2018年2月3日）</t>
  </si>
  <si>
    <t xml:space="preserve"> 45台3匹智能空调柜机、8台55寸电视机、厨房配套1、280套专用观众椅</t>
  </si>
  <si>
    <t>200人</t>
  </si>
  <si>
    <t>61万元</t>
  </si>
  <si>
    <t>提高老年大学和老干中心形象，丰富老年人生活，更好的发挥余热</t>
  </si>
  <si>
    <t xml:space="preserve">  完成溆浦一中扩建校园信息化建设项目14个系统的信息化设备的安装、调试工作，并交付使用。</t>
  </si>
  <si>
    <t xml:space="preserve"> 溆浦县人民政府常务会议纪要（第12次）、溆浦县人民政府常务会议纪要（第22次）、关于将一中教育信息化纳入扩建整体建设的请示（2015.05.02）。</t>
  </si>
  <si>
    <t>建筑群综合布线系统（校区9栋楼综合布线）；2、校园网络系统（教育网信息点618点位及无线网络107点位）；3、校园视频监控系统（270监控点位）；4、校园数字广播兼打铃系统（1套）；5、多媒体教学设备系统（91套）；6、录播教室系统（1间）；7、校园一卡通系统；8、学生计算机教室建设（3间180点位）；9、监控中心兼主控机房建设（1间）；10、多功能阅览室（2间100点位）；11、会议室系统建设（2套）；12、教育机器人实验室建设（2间）；13、云阅卷系统建设（1套）；14、3D教学系统建设（1间）</t>
  </si>
  <si>
    <t>14个</t>
  </si>
  <si>
    <t>700万元</t>
  </si>
  <si>
    <t>进一步提升学校教学条件，方便师生教学和生活。</t>
  </si>
  <si>
    <t>信息化建设有关规定和本单位制度监督。</t>
  </si>
  <si>
    <t>根据项目建设进度，完成本年度相关子项建设全过程监理</t>
  </si>
  <si>
    <t>报县人民政府同意后，领导批示件。</t>
  </si>
  <si>
    <t>1、溆浦县智慧城市建设项目二期工程（14个子项）；2、溆浦县智慧城市二期工程追加项目（9个子项）；3、互联网+政务服务漏项等八个项目（8个子项）；4、一中信息化扩建建设项目；5、溆浦县农村土地承包经营权信息应用平台项目；6、溆浦县道路交通安全智能监管中心建设项目；7、溆浦县“互联网+政务服务”210个便民服务大厅建设项目。</t>
  </si>
  <si>
    <t xml:space="preserve"> 使“智慧溆浦”子项达到信息化项目建设国家和行业标准。</t>
  </si>
  <si>
    <t>合格</t>
  </si>
  <si>
    <t>53.47万元</t>
  </si>
  <si>
    <t>确保“智慧溆浦”子项早日投入使用，发挥作用，提升城市品位，提升人民群众幸福感和获得感。</t>
  </si>
  <si>
    <t>按照合同约定，安排专业固定人员进驻项目建设现场，按计划对相关子项进行全程监理，确保所有子项按期完成建设。</t>
  </si>
  <si>
    <t>溆浦县道路交通安全智能监管中心建</t>
  </si>
  <si>
    <t>2020年1月12月</t>
  </si>
  <si>
    <t xml:space="preserve"> 完成监管中心信息化设备的安装、调试及软件的研发部署工作。</t>
  </si>
  <si>
    <t>溆浦县人民政府第24次常务会议纪要</t>
  </si>
  <si>
    <t>12台管理工作站（配套操作台、电脑椅）、1台平台服务器、1台防火墙、1台交换机。</t>
  </si>
  <si>
    <t>15台</t>
  </si>
  <si>
    <t>23.86万元</t>
  </si>
  <si>
    <t>有效的管理出租车、公交车的运营情况，加强县城车辆监控。</t>
  </si>
  <si>
    <t>相关法律法规和本单位内部制度</t>
  </si>
  <si>
    <t>溆浦县智慧城市建设项目二期工程追</t>
  </si>
  <si>
    <t>完成溆浦县智慧城市建设项目二期工程追加项目共计9个子系统的建设工作，并交付使用</t>
  </si>
  <si>
    <t>惠及群众100万余人、学生3000多人，企业80多家</t>
  </si>
  <si>
    <t>9个项目</t>
  </si>
  <si>
    <t>3000万元</t>
  </si>
  <si>
    <t>加强教育建设投入，加强交通秩序管制，方便群众办事、保证人民群众财产安全。</t>
  </si>
  <si>
    <t>请第三方专业公司对上述“智慧溆浦”11个子项的性能、安全性、兼容性、可靠性等进行检测，</t>
  </si>
  <si>
    <t>《湖南省信息化条例》第十五条规定：“信息工程建设竣工后，应当按照国家标准或者行业标准进行性能测试，并按照国家有关规定组织验收。验收合格的，方可交付使用”。报请县人民政府同意后依程序进行政府采购（领导批示件）</t>
  </si>
  <si>
    <t>对11个子项进行专业检测：1、溆浦互联网+民生服务软件平台；2、溆浦县智慧医疗一期；3、溆浦县数字化城市管理系统；4、溆浦社会综治网格化管理系统一期；5、信访一屏通系统；6、溆浦县道路交通安全智能监管中心建设项目；7、应急调度指挥平台(指挥中心)；8、溆浦县备份机房；9、天网工程二期；10、天网工程三期；11、备份机房</t>
  </si>
  <si>
    <t>检测测试结果符合信息化项目行业规定</t>
  </si>
  <si>
    <t>34.1万元</t>
  </si>
  <si>
    <t>确保“智慧溆浦”子项功能正常，提升城市品位，提升人民群众幸福感和获得感。</t>
  </si>
  <si>
    <t>按照合同约定，安排专业固定人员进驻项目建设现场，按计划进行项目检测，确保11个子项第三方专业检测按期完成。</t>
  </si>
  <si>
    <t>确保网络畅通，保证各子项正常测试、调试、运行。提升城市品位，提升人民群众幸福感和获得感。</t>
  </si>
  <si>
    <t>县人民政府常务会议纪要（第26次）</t>
  </si>
  <si>
    <t>确保“溆浦县智慧城市建设项目二期工程”（14个子项）、“溆浦县智慧城市二期工程追加项目”（9个子项）、“互联网+政务服务漏项等八个项目”（8个子项）、“一中信息化扩建建设项目”、“溆浦县农村土地承包经营权信息应用平台项目”、“溆浦县道路交通安全智能监管中心建设项目”、溆浦县“互联网+政务服务”210个便民服务大厅建设项目共35个子项网络畅通。</t>
  </si>
  <si>
    <t>使“智慧溆浦”子项网络达到合同约定的宽带。</t>
  </si>
  <si>
    <t>316.68万元</t>
  </si>
  <si>
    <t>按照合同约定，确保所有子项网络畅通，保证各子项正常测试、调试、运行。</t>
  </si>
  <si>
    <t>完成中小企业3套空调的安装及调试工作</t>
  </si>
  <si>
    <t>中小企业安装3套空调</t>
  </si>
  <si>
    <t>3套</t>
  </si>
  <si>
    <t>25.9万元</t>
  </si>
  <si>
    <t>智慧溆浦互联网+政务服务漏项等八_x0005_</t>
  </si>
  <si>
    <t>完成八个项目项目建设工作,并交付使用</t>
  </si>
  <si>
    <t xml:space="preserve"> 溆浦县人民政府常务会议纪要（第12次）、 溆浦县人民政府常务会议纪要（第17次）、溆浦县人民政府常务会议纪要（第19次）、中共溆浦县委常委会会议纪要[2017]17号。</t>
  </si>
  <si>
    <t>1）互联网+政务服务漏项：完成210个便民服务点位的信息化设备运送及安装；2）国家教育标准化考点建设：完成卢峰镇中学考点信息化设备安装、调试；3）龙潭镇智慧交通系统：完成龙潭镇5个路口红绿灯、人行红绿灯、2套测速卡口、14个点违停抓拍设备安装、调试，交付使用；4）完成工业园区的信息化设备的安装、调试；5）健康扶贫“一站式”结算平台；6）完成溆浦县电视台的信息化设备安装及调试；7）中小企业服务平台：完成该项目基础装修、软件研发、办公设备采购及信息化设备的安装和调试；8）天网工程三期：完成665个治安监控点的基础施工及信息化设备安装。</t>
  </si>
  <si>
    <t>8个项目</t>
  </si>
  <si>
    <t>2300万元</t>
  </si>
  <si>
    <t>加强教育建设投入，方便群众办事，服务中小企业，加强交通秩序管制，保证人民群众财产安全</t>
  </si>
  <si>
    <t>1.新建尾渣库征地68.5亩；2.旱土、园地10亩；3.山林40亩；4.宅基地3亩。</t>
  </si>
  <si>
    <t>国家国防科工局批复【2018】1359号</t>
  </si>
  <si>
    <t>121.5亩</t>
  </si>
  <si>
    <t>2020年12月底</t>
  </si>
  <si>
    <t>430万元</t>
  </si>
  <si>
    <t>恢复生态环境，保护耕地</t>
  </si>
  <si>
    <t>根据国家国防科工局可研批复要求和退役治理工作领导小组的工作指示和部署，组织搭建保障资金到位，人员到位，建制立章，确保征拆项目顺利按期完成。</t>
  </si>
  <si>
    <t>2020年度实施18家国企关闭破产改制工作，返聘工作人员40人工资及困难职工慰问，管理改制企业资产，处理改制遗留问题</t>
  </si>
  <si>
    <t>溆浦县人民政府常务会议纪要（2015年第3次）</t>
  </si>
  <si>
    <t>对我县18家国有企业进行改制，涉及职工3793人</t>
  </si>
  <si>
    <t>3793人</t>
  </si>
  <si>
    <t>改制安置工作符合政府要求</t>
  </si>
  <si>
    <t>70万元</t>
  </si>
  <si>
    <t>稳定企业职工，保障职工基本生活</t>
  </si>
  <si>
    <t>县老年大学及老干部活动中心办公信</t>
  </si>
  <si>
    <t xml:space="preserve"> 完成老年大学信息化设备的安装及调试工作</t>
  </si>
  <si>
    <t xml:space="preserve">   关于对县老年大学及老干部活动中心信息化相关设备进行政府采购的请示（2019年7月31日）</t>
  </si>
  <si>
    <t>服务于本县老年大学学员及退休老干部，当地老年群众</t>
  </si>
  <si>
    <t>≧200人</t>
  </si>
  <si>
    <t>62.9万元</t>
  </si>
  <si>
    <t>丰富老年人业余生活，提高老年人退休生活质量与文化水平。为老年人学习交流提供场所</t>
  </si>
  <si>
    <r>
      <rPr>
        <sz val="11"/>
        <color indexed="8"/>
        <rFont val="宋体"/>
        <family val="3"/>
        <charset val="134"/>
      </rPr>
      <t>附件2</t>
    </r>
    <r>
      <rPr>
        <sz val="11"/>
        <color indexed="8"/>
        <rFont val="宋体"/>
        <family val="3"/>
        <charset val="134"/>
      </rPr>
      <t>9</t>
    </r>
    <r>
      <rPr>
        <sz val="11"/>
        <color indexed="8"/>
        <rFont val="宋体"/>
        <family val="3"/>
        <charset val="134"/>
      </rPr>
      <t>：</t>
    </r>
  </si>
  <si>
    <t>部门整体支出绩效目标表</t>
  </si>
  <si>
    <t>年度预算</t>
  </si>
  <si>
    <t>部门职能职责描述</t>
  </si>
  <si>
    <t>整体绩效目标</t>
  </si>
  <si>
    <t>部门整体支出年度绩效目标</t>
  </si>
  <si>
    <t>资金总额</t>
  </si>
  <si>
    <t>按收入性质分</t>
  </si>
  <si>
    <t>按支出性质分</t>
  </si>
  <si>
    <t>政府性基金</t>
  </si>
  <si>
    <t>纳入专户管理非税收入</t>
  </si>
  <si>
    <t>其他资金</t>
  </si>
  <si>
    <t>综合管理全县工业经济和县属国人企业，指导、协调和服务各种经济成分、各种规模类型的工业企业。</t>
  </si>
  <si>
    <t>目标1：确保本单位基本工作正常完成；_x000D_
目标2：加强17个项目监管，高质量完成项目建设。</t>
  </si>
  <si>
    <t>目标1：数量指标：确保39人待遇得到保障，本职工作正常开展，质量指标：100%完成工作，时效指标：本年度内完成工作；_x000D_
目标2：数量指标：做好17个项目建设，质量指标：验收达到设计使用要求，合格以上，时效指标：本年度内完成工作。</t>
  </si>
  <si>
    <t>目标1：社会效益：单位工作正常有序开展；_x000D_
目标2：社会效益：加强网络信息化建设，方便群众办事，提高群众安全感，保障企业全力抓生产，增加效益。</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</si>
</sst>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 #,##0.00;* \-#,##0.00;* &quot;&quot;??;@"/>
    <numFmt numFmtId="179" formatCode="0000"/>
    <numFmt numFmtId="180" formatCode="#,##0.0_ "/>
    <numFmt numFmtId="181" formatCode="#,##0.00_ "/>
  </numFmts>
  <fonts count="38">
    <font>
      <sz val="12"/>
      <name val="宋体"/>
      <charset val="134"/>
    </font>
    <font>
      <sz val="11"/>
      <color indexed="8"/>
      <name val="宋体"/>
      <charset val="134"/>
    </font>
    <font>
      <b/>
      <sz val="22"/>
      <color indexed="8"/>
      <name val="宋体"/>
      <charset val="134"/>
    </font>
    <font>
      <b/>
      <sz val="10"/>
      <color indexed="8"/>
      <name val="宋体"/>
      <charset val="134"/>
    </font>
    <font>
      <b/>
      <sz val="10"/>
      <name val="宋体"/>
      <charset val="134"/>
    </font>
    <font>
      <b/>
      <sz val="18"/>
      <name val="宋体"/>
      <charset val="134"/>
    </font>
    <font>
      <b/>
      <sz val="9"/>
      <name val="宋体"/>
      <charset val="134"/>
    </font>
    <font>
      <sz val="9"/>
      <name val="宋体"/>
      <charset val="134"/>
    </font>
    <font>
      <b/>
      <sz val="16"/>
      <name val="宋体"/>
      <charset val="134"/>
    </font>
    <font>
      <b/>
      <sz val="9"/>
      <color indexed="8"/>
      <name val="宋体"/>
      <charset val="134"/>
    </font>
    <font>
      <sz val="9"/>
      <color indexed="8"/>
      <name val="宋体"/>
      <charset val="134"/>
    </font>
    <font>
      <sz val="22"/>
      <name val="宋体"/>
      <charset val="134"/>
    </font>
    <font>
      <b/>
      <sz val="18"/>
      <color indexed="8"/>
      <name val="宋体"/>
      <charset val="134"/>
    </font>
    <font>
      <b/>
      <sz val="16"/>
      <color indexed="8"/>
      <name val="宋体"/>
      <charset val="134"/>
    </font>
    <font>
      <b/>
      <sz val="22"/>
      <name val="宋体"/>
      <charset val="134"/>
    </font>
    <font>
      <sz val="11"/>
      <color theme="1"/>
      <name val="宋体"/>
      <charset val="134"/>
      <scheme val="minor"/>
    </font>
    <font>
      <sz val="26"/>
      <name val="方正小标宋_GBK"/>
      <charset val="134"/>
    </font>
    <font>
      <b/>
      <sz val="22"/>
      <name val="Times New Roman"/>
      <family val="1"/>
    </font>
    <font>
      <sz val="22"/>
      <name val="方正小标宋_GBK"/>
      <charset val="134"/>
    </font>
    <font>
      <sz val="16"/>
      <name val="黑体"/>
      <family val="3"/>
      <charset val="134"/>
    </font>
    <font>
      <sz val="16"/>
      <name val="仿宋_GB2312"/>
      <family val="3"/>
      <charset val="134"/>
    </font>
    <font>
      <sz val="18"/>
      <name val="黑体"/>
      <family val="3"/>
      <charset val="134"/>
    </font>
    <font>
      <b/>
      <sz val="16"/>
      <name val="仿宋_GB2312"/>
      <family val="3"/>
      <charset val="134"/>
    </font>
    <font>
      <sz val="16"/>
      <color rgb="FF000000"/>
      <name val="仿宋_GB2312"/>
      <family val="3"/>
      <charset val="134"/>
    </font>
    <font>
      <sz val="26"/>
      <name val="黑体"/>
      <family val="3"/>
      <charset val="134"/>
    </font>
    <font>
      <sz val="26"/>
      <color rgb="FF000000"/>
      <name val="方正小标宋_GBK"/>
      <family val="4"/>
      <charset val="134"/>
    </font>
    <font>
      <sz val="18"/>
      <name val="Times New Roman"/>
      <family val="1"/>
    </font>
    <font>
      <sz val="14"/>
      <name val="Times New Roman"/>
      <family val="1"/>
    </font>
    <font>
      <sz val="14"/>
      <name val="黑体"/>
      <family val="3"/>
      <charset val="134"/>
    </font>
    <font>
      <sz val="16"/>
      <name val="Times New Roman"/>
      <family val="1"/>
    </font>
    <font>
      <sz val="16"/>
      <color rgb="FF000000"/>
      <name val="微软雅黑"/>
      <family val="2"/>
      <charset val="134"/>
    </font>
    <font>
      <sz val="26"/>
      <name val="Times New Roman"/>
      <family val="1"/>
    </font>
    <font>
      <b/>
      <sz val="16"/>
      <name val="Times New Roman"/>
      <family val="1"/>
    </font>
    <font>
      <sz val="12"/>
      <name val="宋体"/>
      <family val="3"/>
      <charset val="134"/>
    </font>
    <font>
      <b/>
      <sz val="10"/>
      <name val="宋体"/>
      <family val="3"/>
      <charset val="134"/>
    </font>
    <font>
      <b/>
      <sz val="10"/>
      <color indexed="8"/>
      <name val="宋体"/>
      <family val="3"/>
      <charset val="134"/>
    </font>
    <font>
      <sz val="11"/>
      <color indexed="8"/>
      <name val="宋体"/>
      <family val="3"/>
      <charset val="134"/>
    </font>
    <font>
      <sz val="9"/>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31"/>
        <bgColor indexed="64"/>
      </patternFill>
    </fill>
  </fills>
  <borders count="3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style="thin">
        <color indexed="8"/>
      </right>
      <top/>
      <bottom/>
      <diagonal/>
    </border>
    <border>
      <left style="thin">
        <color indexed="8"/>
      </left>
      <right style="thin">
        <color indexed="8"/>
      </right>
      <top/>
      <bottom/>
      <diagonal/>
    </border>
    <border>
      <left style="thin">
        <color auto="1"/>
      </left>
      <right style="thin">
        <color indexed="8"/>
      </right>
      <top/>
      <bottom style="thin">
        <color auto="1"/>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diagonal/>
    </border>
    <border>
      <left/>
      <right style="thin">
        <color auto="1"/>
      </right>
      <top style="thin">
        <color indexed="8"/>
      </top>
      <bottom style="thin">
        <color indexed="8"/>
      </bottom>
      <diagonal/>
    </border>
    <border>
      <left style="thin">
        <color auto="1"/>
      </left>
      <right style="thin">
        <color indexed="8"/>
      </right>
      <top/>
      <bottom style="thin">
        <color indexed="8"/>
      </bottom>
      <diagonal/>
    </border>
    <border>
      <left style="thin">
        <color indexed="8"/>
      </left>
      <right style="thin">
        <color auto="1"/>
      </right>
      <top style="thin">
        <color indexed="8"/>
      </top>
      <bottom/>
      <diagonal/>
    </border>
    <border>
      <left style="thin">
        <color indexed="8"/>
      </left>
      <right style="thin">
        <color auto="1"/>
      </right>
      <top/>
      <bottom style="thin">
        <color indexed="8"/>
      </bottom>
      <diagonal/>
    </border>
    <border>
      <left style="thin">
        <color indexed="8"/>
      </left>
      <right/>
      <top style="thin">
        <color indexed="8"/>
      </top>
      <bottom/>
      <diagonal/>
    </border>
    <border>
      <left/>
      <right/>
      <top style="thin">
        <color indexed="8"/>
      </top>
      <bottom/>
      <diagonal/>
    </border>
    <border>
      <left/>
      <right style="thin">
        <color auto="1"/>
      </right>
      <top style="thin">
        <color indexed="8"/>
      </top>
      <bottom/>
      <diagonal/>
    </border>
    <border>
      <left style="thin">
        <color indexed="8"/>
      </left>
      <right style="thin">
        <color auto="1"/>
      </right>
      <top style="thin">
        <color auto="1"/>
      </top>
      <bottom/>
      <diagonal/>
    </border>
    <border>
      <left style="thin">
        <color indexed="8"/>
      </left>
      <right style="thin">
        <color auto="1"/>
      </right>
      <top/>
      <bottom style="thin">
        <color auto="1"/>
      </bottom>
      <diagonal/>
    </border>
    <border>
      <left style="thin">
        <color auto="1"/>
      </left>
      <right/>
      <top style="thin">
        <color indexed="8"/>
      </top>
      <bottom style="thin">
        <color indexed="8"/>
      </bottom>
      <diagonal/>
    </border>
    <border>
      <left style="thin">
        <color indexed="8"/>
      </left>
      <right style="thin">
        <color indexed="8"/>
      </right>
      <top style="thin">
        <color auto="1"/>
      </top>
      <bottom style="thin">
        <color indexed="8"/>
      </bottom>
      <diagonal/>
    </border>
    <border>
      <left style="thin">
        <color indexed="8"/>
      </left>
      <right/>
      <top style="thin">
        <color auto="1"/>
      </top>
      <bottom style="thin">
        <color auto="1"/>
      </bottom>
      <diagonal/>
    </border>
    <border>
      <left style="thin">
        <color indexed="8"/>
      </left>
      <right style="thin">
        <color indexed="8"/>
      </right>
      <top style="thin">
        <color auto="1"/>
      </top>
      <bottom/>
      <diagonal/>
    </border>
    <border>
      <left/>
      <right style="thin">
        <color indexed="8"/>
      </right>
      <top/>
      <bottom/>
      <diagonal/>
    </border>
  </borders>
  <cellStyleXfs count="20">
    <xf numFmtId="0" fontId="0" fillId="0" borderId="0">
      <alignment vertical="center"/>
    </xf>
    <xf numFmtId="0" fontId="7" fillId="0" borderId="0"/>
    <xf numFmtId="0" fontId="7" fillId="0" borderId="0"/>
    <xf numFmtId="0" fontId="7" fillId="0" borderId="0"/>
    <xf numFmtId="0" fontId="7" fillId="0" borderId="0"/>
    <xf numFmtId="0" fontId="3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33" fillId="0" borderId="0">
      <alignment vertical="center"/>
    </xf>
    <xf numFmtId="0" fontId="1" fillId="0" borderId="0">
      <alignment vertical="center"/>
    </xf>
    <xf numFmtId="0" fontId="15" fillId="0" borderId="0">
      <alignment vertical="center"/>
    </xf>
    <xf numFmtId="0" fontId="7" fillId="0" borderId="0"/>
    <xf numFmtId="0" fontId="7" fillId="0" borderId="0"/>
    <xf numFmtId="0" fontId="7" fillId="0" borderId="0"/>
    <xf numFmtId="0" fontId="7" fillId="0" borderId="0"/>
    <xf numFmtId="0" fontId="33" fillId="0" borderId="0">
      <alignment vertical="center"/>
    </xf>
  </cellStyleXfs>
  <cellXfs count="265">
    <xf numFmtId="0" fontId="0" fillId="0" borderId="0" xfId="0">
      <alignment vertical="center"/>
    </xf>
    <xf numFmtId="0" fontId="1" fillId="0" borderId="0" xfId="13" applyFill="1">
      <alignment vertical="center"/>
    </xf>
    <xf numFmtId="0" fontId="1" fillId="0" borderId="0" xfId="13">
      <alignment vertical="center"/>
    </xf>
    <xf numFmtId="0" fontId="1" fillId="0" borderId="0" xfId="13" applyFont="1">
      <alignment vertical="center"/>
    </xf>
    <xf numFmtId="0" fontId="3" fillId="0" borderId="6" xfId="13" applyFont="1" applyBorder="1" applyAlignment="1">
      <alignment horizontal="center" vertical="center" wrapText="1"/>
    </xf>
    <xf numFmtId="49" fontId="3" fillId="0" borderId="6" xfId="13" applyNumberFormat="1" applyFont="1" applyFill="1" applyBorder="1" applyAlignment="1">
      <alignment horizontal="center" vertical="center" wrapText="1"/>
    </xf>
    <xf numFmtId="0" fontId="3" fillId="0" borderId="6" xfId="13" applyNumberFormat="1" applyFont="1" applyFill="1" applyBorder="1" applyAlignment="1">
      <alignment horizontal="center" vertical="center" wrapText="1"/>
    </xf>
    <xf numFmtId="176" fontId="3" fillId="0" borderId="6" xfId="13" applyNumberFormat="1" applyFont="1" applyFill="1" applyBorder="1" applyAlignment="1">
      <alignment horizontal="center" vertical="center" wrapText="1"/>
    </xf>
    <xf numFmtId="0" fontId="3" fillId="0" borderId="0" xfId="13" applyFont="1" applyAlignment="1">
      <alignment horizontal="right" vertical="center"/>
    </xf>
    <xf numFmtId="4" fontId="3" fillId="0" borderId="6" xfId="13" applyNumberFormat="1" applyFont="1" applyFill="1" applyBorder="1" applyAlignment="1">
      <alignment horizontal="center" vertical="center" wrapText="1"/>
    </xf>
    <xf numFmtId="0" fontId="0" fillId="0" borderId="0" xfId="0" applyFill="1">
      <alignment vertical="center"/>
    </xf>
    <xf numFmtId="0" fontId="4" fillId="0" borderId="0" xfId="6" applyNumberFormat="1" applyFont="1" applyFill="1" applyAlignment="1" applyProtection="1">
      <alignment horizontal="center" vertical="center" wrapText="1"/>
    </xf>
    <xf numFmtId="0" fontId="5" fillId="0" borderId="0" xfId="0" applyFont="1" applyAlignment="1">
      <alignment horizontal="centerContinuous" vertical="center"/>
    </xf>
    <xf numFmtId="0" fontId="6" fillId="0" borderId="8" xfId="0" applyFont="1" applyBorder="1" applyAlignment="1">
      <alignment horizontal="left" vertical="center"/>
    </xf>
    <xf numFmtId="0" fontId="7" fillId="0" borderId="0" xfId="0" applyFont="1" applyAlignment="1">
      <alignment horizontal="center" vertical="center" wrapText="1"/>
    </xf>
    <xf numFmtId="0" fontId="4" fillId="0" borderId="5" xfId="0" applyFont="1" applyBorder="1" applyAlignment="1">
      <alignment horizontal="center" vertical="center" wrapText="1"/>
    </xf>
    <xf numFmtId="49"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3" fontId="4" fillId="0" borderId="9"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Continuous" vertical="center"/>
    </xf>
    <xf numFmtId="180" fontId="4" fillId="0" borderId="9" xfId="0" applyNumberFormat="1" applyFont="1" applyBorder="1" applyAlignment="1">
      <alignment horizontal="centerContinuous" vertical="center"/>
    </xf>
    <xf numFmtId="177" fontId="4" fillId="0" borderId="9"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0" fontId="8" fillId="0" borderId="0" xfId="6" applyNumberFormat="1" applyFont="1" applyFill="1" applyAlignment="1" applyProtection="1">
      <alignment horizontal="center" vertical="center" wrapText="1"/>
    </xf>
    <xf numFmtId="0" fontId="6" fillId="0" borderId="0" xfId="0" applyFont="1" applyAlignment="1">
      <alignment horizontal="center" vertical="center" wrapText="1"/>
    </xf>
    <xf numFmtId="0" fontId="6" fillId="0" borderId="0" xfId="6" applyNumberFormat="1" applyFont="1" applyFill="1" applyAlignment="1" applyProtection="1">
      <alignment horizontal="center" vertical="center" wrapText="1"/>
    </xf>
    <xf numFmtId="0" fontId="3" fillId="0" borderId="0" xfId="0" applyFont="1" applyAlignment="1">
      <alignment vertical="center" wrapText="1"/>
    </xf>
    <xf numFmtId="0" fontId="9" fillId="0" borderId="0" xfId="0" applyFont="1" applyAlignment="1">
      <alignment wrapText="1"/>
    </xf>
    <xf numFmtId="0" fontId="2" fillId="0" borderId="0" xfId="0" applyFont="1" applyAlignment="1">
      <alignment horizontal="centerContinuous" wrapText="1"/>
    </xf>
    <xf numFmtId="0" fontId="3" fillId="0" borderId="0" xfId="0" applyFont="1" applyAlignment="1">
      <alignment horizontal="right" vertical="center" wrapText="1"/>
    </xf>
    <xf numFmtId="0" fontId="3" fillId="0" borderId="10" xfId="0" applyFont="1" applyBorder="1" applyAlignment="1">
      <alignment horizontal="center" vertical="center" wrapText="1"/>
    </xf>
    <xf numFmtId="49" fontId="3" fillId="0" borderId="10" xfId="0" applyNumberFormat="1" applyFont="1" applyFill="1" applyBorder="1" applyAlignment="1">
      <alignment horizontal="left" vertical="center" wrapText="1"/>
    </xf>
    <xf numFmtId="176" fontId="3" fillId="0" borderId="10" xfId="0" applyNumberFormat="1" applyFont="1" applyFill="1" applyBorder="1" applyAlignment="1">
      <alignment horizontal="right" vertical="center" wrapText="1"/>
    </xf>
    <xf numFmtId="0" fontId="10" fillId="0" borderId="0" xfId="0" applyFont="1" applyAlignment="1">
      <alignment wrapText="1"/>
    </xf>
    <xf numFmtId="0" fontId="0" fillId="0" borderId="0" xfId="0" applyFont="1">
      <alignment vertical="center"/>
    </xf>
    <xf numFmtId="0" fontId="3" fillId="2" borderId="12" xfId="0" applyFont="1" applyFill="1" applyBorder="1" applyAlignment="1">
      <alignment horizontal="center" vertical="center" wrapText="1"/>
    </xf>
    <xf numFmtId="180" fontId="3" fillId="2" borderId="13" xfId="0" applyNumberFormat="1" applyFont="1" applyFill="1" applyBorder="1" applyAlignment="1">
      <alignment horizontal="centerContinuous" vertical="center" wrapText="1"/>
    </xf>
    <xf numFmtId="0" fontId="3" fillId="2" borderId="13" xfId="0" applyFont="1" applyFill="1" applyBorder="1" applyAlignment="1">
      <alignment horizontal="center" vertical="center" wrapText="1"/>
    </xf>
    <xf numFmtId="49" fontId="4" fillId="0" borderId="6" xfId="0" applyNumberFormat="1" applyFont="1" applyFill="1" applyBorder="1" applyAlignment="1">
      <alignment vertical="center" wrapText="1"/>
    </xf>
    <xf numFmtId="177" fontId="3" fillId="0" borderId="13" xfId="0" applyNumberFormat="1" applyFont="1" applyFill="1" applyBorder="1" applyAlignment="1">
      <alignment horizontal="center" vertical="center" wrapText="1"/>
    </xf>
    <xf numFmtId="0" fontId="9" fillId="0" borderId="0" xfId="0" applyFont="1" applyAlignment="1">
      <alignment vertical="center" wrapText="1"/>
    </xf>
    <xf numFmtId="0" fontId="3" fillId="0" borderId="13" xfId="0" applyFont="1" applyBorder="1" applyAlignment="1">
      <alignment horizontal="center" vertical="center" wrapText="1"/>
    </xf>
    <xf numFmtId="0" fontId="10" fillId="0" borderId="0" xfId="0" applyFont="1" applyAlignment="1">
      <alignment vertical="center" wrapText="1"/>
    </xf>
    <xf numFmtId="0" fontId="9" fillId="0" borderId="0" xfId="0" applyFont="1" applyAlignment="1">
      <alignment horizontal="right" vertical="center" wrapText="1"/>
    </xf>
    <xf numFmtId="0" fontId="3" fillId="2" borderId="13" xfId="0" applyFont="1" applyFill="1" applyBorder="1" applyAlignment="1">
      <alignment horizontal="centerContinuous" vertical="center" wrapText="1"/>
    </xf>
    <xf numFmtId="0" fontId="9" fillId="2" borderId="13" xfId="0" applyFont="1" applyFill="1" applyBorder="1" applyAlignment="1">
      <alignment horizontal="centerContinuous" vertical="center" wrapText="1"/>
    </xf>
    <xf numFmtId="0" fontId="3" fillId="2" borderId="0" xfId="0" applyFont="1" applyFill="1" applyAlignment="1">
      <alignment horizontal="center" vertical="center" wrapText="1"/>
    </xf>
    <xf numFmtId="0" fontId="12" fillId="0" borderId="0" xfId="0" applyFont="1" applyAlignment="1">
      <alignment horizontal="centerContinuous" vertical="center" wrapText="1"/>
    </xf>
    <xf numFmtId="0" fontId="3" fillId="2" borderId="19" xfId="0" applyFont="1" applyFill="1" applyBorder="1" applyAlignment="1">
      <alignment horizontal="center" vertical="center" wrapText="1"/>
    </xf>
    <xf numFmtId="0" fontId="3" fillId="0" borderId="12" xfId="0" applyFont="1" applyBorder="1" applyAlignment="1">
      <alignment horizontal="center" vertical="center" wrapText="1"/>
    </xf>
    <xf numFmtId="178" fontId="3" fillId="2" borderId="12"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3" fillId="0" borderId="19" xfId="0" applyNumberFormat="1" applyFont="1" applyFill="1" applyBorder="1" applyAlignment="1">
      <alignment horizontal="left" vertical="center" wrapText="1"/>
    </xf>
    <xf numFmtId="176" fontId="3" fillId="0" borderId="19" xfId="0" applyNumberFormat="1" applyFont="1" applyFill="1" applyBorder="1" applyAlignment="1">
      <alignment horizontal="right" vertical="center" wrapText="1"/>
    </xf>
    <xf numFmtId="0" fontId="3" fillId="2" borderId="0" xfId="0" applyFont="1" applyFill="1" applyAlignment="1">
      <alignment horizontal="right" vertical="center" wrapText="1"/>
    </xf>
    <xf numFmtId="0" fontId="3" fillId="2" borderId="0" xfId="0" applyFont="1" applyFill="1" applyAlignment="1">
      <alignment horizontal="right" wrapText="1"/>
    </xf>
    <xf numFmtId="176" fontId="3" fillId="0" borderId="13" xfId="0" applyNumberFormat="1" applyFont="1" applyFill="1" applyBorder="1" applyAlignment="1">
      <alignment horizontal="right" vertical="center" wrapText="1"/>
    </xf>
    <xf numFmtId="176" fontId="3" fillId="0" borderId="22" xfId="0" applyNumberFormat="1" applyFont="1" applyFill="1" applyBorder="1" applyAlignment="1">
      <alignment horizontal="right" vertical="center" wrapText="1"/>
    </xf>
    <xf numFmtId="0" fontId="3" fillId="2" borderId="18" xfId="0" applyFont="1" applyFill="1" applyBorder="1" applyAlignment="1">
      <alignment horizontal="right" wrapText="1"/>
    </xf>
    <xf numFmtId="17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13" xfId="0" applyNumberFormat="1" applyFont="1" applyFill="1" applyBorder="1" applyAlignment="1">
      <alignment horizontal="center" vertical="center" wrapText="1"/>
    </xf>
    <xf numFmtId="178" fontId="3" fillId="0" borderId="0" xfId="0" applyNumberFormat="1" applyFont="1" applyAlignment="1">
      <alignment horizontal="right" vertical="center" wrapText="1"/>
    </xf>
    <xf numFmtId="0" fontId="3" fillId="0" borderId="18" xfId="0" applyFont="1" applyBorder="1" applyAlignment="1">
      <alignment horizontal="right" wrapText="1"/>
    </xf>
    <xf numFmtId="177" fontId="3" fillId="0" borderId="19" xfId="0" applyNumberFormat="1" applyFont="1" applyFill="1" applyBorder="1" applyAlignment="1">
      <alignment horizontal="right" vertical="center" wrapText="1"/>
    </xf>
    <xf numFmtId="178" fontId="3" fillId="0" borderId="0" xfId="0" applyNumberFormat="1" applyFont="1" applyAlignment="1">
      <alignment horizontal="center" vertical="center" wrapText="1"/>
    </xf>
    <xf numFmtId="177" fontId="3" fillId="0" borderId="13" xfId="0" applyNumberFormat="1" applyFont="1" applyFill="1" applyBorder="1" applyAlignment="1">
      <alignment horizontal="right" vertical="center" wrapText="1"/>
    </xf>
    <xf numFmtId="178" fontId="12" fillId="0" borderId="0" xfId="0" applyNumberFormat="1" applyFont="1" applyAlignment="1">
      <alignment horizontal="centerContinuous" vertical="center" wrapText="1"/>
    </xf>
    <xf numFmtId="0" fontId="3" fillId="0" borderId="13" xfId="0" applyNumberFormat="1" applyFont="1" applyFill="1" applyBorder="1" applyAlignment="1">
      <alignment horizontal="left" vertical="center" wrapText="1"/>
    </xf>
    <xf numFmtId="178" fontId="3" fillId="0" borderId="18" xfId="0" applyNumberFormat="1" applyFont="1" applyBorder="1" applyAlignment="1">
      <alignment horizontal="right" wrapText="1"/>
    </xf>
    <xf numFmtId="0" fontId="3" fillId="2" borderId="17" xfId="0" applyFont="1" applyFill="1" applyBorder="1" applyAlignment="1">
      <alignment horizontal="centerContinuous" vertical="center" wrapText="1"/>
    </xf>
    <xf numFmtId="0" fontId="3" fillId="0" borderId="17" xfId="0" applyFont="1" applyBorder="1" applyAlignment="1">
      <alignment horizontal="centerContinuous" vertical="center" wrapText="1"/>
    </xf>
    <xf numFmtId="177" fontId="3" fillId="0" borderId="21" xfId="0" applyNumberFormat="1" applyFont="1" applyFill="1" applyBorder="1" applyAlignment="1">
      <alignment horizontal="right" vertical="center" wrapText="1"/>
    </xf>
    <xf numFmtId="49" fontId="3" fillId="0"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28" xfId="0" applyFont="1" applyBorder="1" applyAlignment="1">
      <alignment horizontal="center" vertical="center" wrapText="1"/>
    </xf>
    <xf numFmtId="0" fontId="9" fillId="2" borderId="12" xfId="0" applyFont="1" applyFill="1" applyBorder="1" applyAlignment="1">
      <alignment horizontal="center" vertical="center" wrapText="1"/>
    </xf>
    <xf numFmtId="0" fontId="9" fillId="2" borderId="12" xfId="0" applyFont="1" applyFill="1" applyBorder="1" applyAlignment="1">
      <alignment horizontal="centerContinuous" vertical="center" wrapText="1"/>
    </xf>
    <xf numFmtId="176" fontId="3" fillId="0" borderId="20" xfId="0" applyNumberFormat="1" applyFont="1" applyFill="1" applyBorder="1" applyAlignment="1">
      <alignment horizontal="right" vertical="center" wrapText="1"/>
    </xf>
    <xf numFmtId="0" fontId="3" fillId="2" borderId="18" xfId="0" applyFont="1" applyFill="1" applyBorder="1" applyAlignment="1">
      <alignment horizontal="left" vertical="center" wrapText="1"/>
    </xf>
    <xf numFmtId="177" fontId="4" fillId="0" borderId="6" xfId="0" applyNumberFormat="1" applyFont="1" applyFill="1" applyBorder="1" applyAlignment="1">
      <alignment vertical="center" wrapText="1"/>
    </xf>
    <xf numFmtId="176" fontId="9" fillId="0" borderId="13" xfId="0" applyNumberFormat="1" applyFont="1" applyFill="1" applyBorder="1" applyAlignment="1">
      <alignment horizontal="right" vertical="center" wrapText="1"/>
    </xf>
    <xf numFmtId="0" fontId="3" fillId="0" borderId="0" xfId="0" applyFont="1" applyFill="1" applyBorder="1" applyAlignment="1">
      <alignment horizontal="left" vertical="center" wrapText="1"/>
    </xf>
    <xf numFmtId="0" fontId="3" fillId="0" borderId="0" xfId="0" applyFont="1" applyAlignment="1">
      <alignment horizontal="right" wrapText="1"/>
    </xf>
    <xf numFmtId="0" fontId="3" fillId="2" borderId="34" xfId="0" applyFont="1" applyFill="1" applyBorder="1" applyAlignment="1">
      <alignment horizontal="centerContinuous" vertical="center" wrapText="1"/>
    </xf>
    <xf numFmtId="0" fontId="9" fillId="2" borderId="34" xfId="0" applyFont="1" applyFill="1" applyBorder="1" applyAlignment="1">
      <alignment horizontal="centerContinuous" vertical="center" wrapText="1"/>
    </xf>
    <xf numFmtId="0" fontId="3" fillId="2" borderId="34" xfId="0" applyFont="1" applyFill="1" applyBorder="1" applyAlignment="1">
      <alignment horizontal="center" vertical="center" wrapText="1"/>
    </xf>
    <xf numFmtId="0" fontId="3" fillId="0" borderId="34" xfId="0" applyFont="1" applyFill="1" applyBorder="1" applyAlignment="1">
      <alignment vertical="center" wrapText="1"/>
    </xf>
    <xf numFmtId="176" fontId="3" fillId="0" borderId="34" xfId="0" applyNumberFormat="1" applyFont="1" applyFill="1" applyBorder="1" applyAlignment="1">
      <alignment horizontal="right" vertical="center" wrapText="1"/>
    </xf>
    <xf numFmtId="177" fontId="3" fillId="0" borderId="34" xfId="0" applyNumberFormat="1" applyFont="1" applyFill="1" applyBorder="1" applyAlignment="1">
      <alignment horizontal="right" vertical="center" wrapText="1"/>
    </xf>
    <xf numFmtId="0" fontId="9" fillId="0" borderId="34" xfId="0" applyFont="1" applyFill="1" applyBorder="1" applyAlignment="1">
      <alignment wrapText="1"/>
    </xf>
    <xf numFmtId="0" fontId="4" fillId="0" borderId="34" xfId="0" applyFont="1" applyFill="1" applyBorder="1">
      <alignment vertical="center"/>
    </xf>
    <xf numFmtId="0" fontId="0" fillId="0" borderId="34" xfId="0" applyFill="1" applyBorder="1">
      <alignment vertical="center"/>
    </xf>
    <xf numFmtId="176" fontId="0" fillId="0" borderId="0" xfId="0" applyNumberFormat="1" applyFill="1">
      <alignment vertical="center"/>
    </xf>
    <xf numFmtId="0" fontId="3" fillId="0" borderId="34" xfId="0" applyFont="1" applyFill="1" applyBorder="1" applyAlignment="1">
      <alignment horizontal="left" vertical="center" wrapText="1"/>
    </xf>
    <xf numFmtId="176" fontId="3" fillId="0" borderId="34" xfId="0" applyNumberFormat="1" applyFont="1" applyFill="1" applyBorder="1" applyAlignment="1">
      <alignment wrapText="1"/>
    </xf>
    <xf numFmtId="0" fontId="3" fillId="0" borderId="34" xfId="0" applyFont="1" applyFill="1" applyBorder="1" applyAlignment="1">
      <alignment horizontal="center" vertical="center" wrapText="1"/>
    </xf>
    <xf numFmtId="181" fontId="3" fillId="0" borderId="34" xfId="0" applyNumberFormat="1" applyFont="1" applyFill="1" applyBorder="1" applyAlignment="1">
      <alignment horizontal="right" vertical="center" wrapText="1"/>
    </xf>
    <xf numFmtId="0" fontId="3" fillId="0" borderId="28" xfId="0" applyFont="1" applyBorder="1" applyAlignment="1">
      <alignment horizontal="center" vertical="center" wrapText="1"/>
    </xf>
    <xf numFmtId="0" fontId="3" fillId="0" borderId="17" xfId="0" applyNumberFormat="1" applyFont="1" applyFill="1" applyBorder="1" applyAlignment="1">
      <alignment horizontal="left" vertical="center" wrapText="1"/>
    </xf>
    <xf numFmtId="178" fontId="3" fillId="2" borderId="13"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80" fontId="3" fillId="0" borderId="0" xfId="0" applyNumberFormat="1"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3" fillId="2" borderId="10" xfId="0" applyFont="1" applyFill="1" applyBorder="1" applyAlignment="1">
      <alignment horizontal="center" vertical="center" wrapText="1"/>
    </xf>
    <xf numFmtId="180" fontId="3" fillId="2" borderId="10" xfId="0" applyNumberFormat="1" applyFont="1" applyFill="1" applyBorder="1" applyAlignment="1">
      <alignment horizontal="centerContinuous" vertical="center" wrapText="1"/>
    </xf>
    <xf numFmtId="49"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181" fontId="3" fillId="0" borderId="10" xfId="0" applyNumberFormat="1" applyFont="1" applyFill="1" applyBorder="1" applyAlignment="1">
      <alignment horizontal="center" vertical="center" wrapText="1"/>
    </xf>
    <xf numFmtId="180" fontId="3" fillId="0" borderId="0" xfId="0" applyNumberFormat="1" applyFont="1" applyAlignment="1">
      <alignment horizontal="right" vertical="center" wrapText="1"/>
    </xf>
    <xf numFmtId="180" fontId="3" fillId="0" borderId="18" xfId="0" applyNumberFormat="1" applyFont="1" applyBorder="1" applyAlignment="1">
      <alignment horizontal="right" vertical="center" wrapText="1"/>
    </xf>
    <xf numFmtId="0" fontId="3" fillId="2" borderId="10" xfId="0" applyFont="1" applyFill="1" applyBorder="1" applyAlignment="1">
      <alignment horizontal="centerContinuous" vertical="center" wrapText="1"/>
    </xf>
    <xf numFmtId="0" fontId="9" fillId="2" borderId="10" xfId="0" applyFont="1" applyFill="1" applyBorder="1" applyAlignment="1">
      <alignment horizontal="centerContinuous" vertical="center" wrapText="1"/>
    </xf>
    <xf numFmtId="0" fontId="13" fillId="0" borderId="0" xfId="0" applyFont="1" applyAlignment="1">
      <alignment horizontal="centerContinuous" vertical="center" wrapText="1"/>
    </xf>
    <xf numFmtId="0" fontId="9" fillId="0" borderId="0" xfId="0" applyFont="1" applyAlignment="1">
      <alignment horizontal="centerContinuous" vertical="center" wrapText="1"/>
    </xf>
    <xf numFmtId="0" fontId="9" fillId="0" borderId="13" xfId="0" applyFont="1" applyBorder="1" applyAlignment="1">
      <alignment horizontal="centerContinuous" vertical="center" wrapText="1"/>
    </xf>
    <xf numFmtId="0" fontId="3" fillId="0" borderId="19" xfId="0" applyFont="1" applyFill="1" applyBorder="1" applyAlignment="1">
      <alignment vertical="center" wrapText="1"/>
    </xf>
    <xf numFmtId="176" fontId="3" fillId="0" borderId="12" xfId="0" applyNumberFormat="1" applyFont="1" applyFill="1" applyBorder="1" applyAlignment="1">
      <alignment horizontal="right" vertical="center" wrapText="1"/>
    </xf>
    <xf numFmtId="0" fontId="3" fillId="0" borderId="20" xfId="0" applyFont="1" applyFill="1" applyBorder="1" applyAlignment="1">
      <alignment vertical="center" wrapText="1"/>
    </xf>
    <xf numFmtId="0" fontId="3" fillId="0" borderId="13" xfId="0" applyFont="1" applyFill="1" applyBorder="1" applyAlignment="1">
      <alignment vertical="center" wrapText="1"/>
    </xf>
    <xf numFmtId="176" fontId="0" fillId="0" borderId="13" xfId="0" applyNumberFormat="1" applyFill="1" applyBorder="1">
      <alignment vertical="center"/>
    </xf>
    <xf numFmtId="0" fontId="3" fillId="0" borderId="0" xfId="0" applyFont="1" applyFill="1" applyBorder="1" applyAlignment="1">
      <alignment vertical="center" wrapText="1"/>
    </xf>
    <xf numFmtId="0" fontId="3" fillId="0" borderId="21" xfId="0" applyFont="1" applyFill="1" applyBorder="1" applyAlignment="1">
      <alignment vertical="center" wrapText="1"/>
    </xf>
    <xf numFmtId="0" fontId="3" fillId="0" borderId="21" xfId="0" applyFont="1" applyFill="1" applyBorder="1" applyAlignment="1">
      <alignment horizontal="left" vertical="center" wrapText="1"/>
    </xf>
    <xf numFmtId="176" fontId="3" fillId="0" borderId="15"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176" fontId="3" fillId="0" borderId="15" xfId="0" applyNumberFormat="1" applyFont="1" applyFill="1" applyBorder="1" applyAlignment="1">
      <alignment horizontal="right" vertical="center" wrapText="1"/>
    </xf>
    <xf numFmtId="176" fontId="3" fillId="0" borderId="17" xfId="0" applyNumberFormat="1" applyFont="1" applyFill="1" applyBorder="1" applyAlignment="1">
      <alignment wrapText="1"/>
    </xf>
    <xf numFmtId="4" fontId="3" fillId="0" borderId="20" xfId="0" applyNumberFormat="1" applyFont="1" applyFill="1" applyBorder="1" applyAlignment="1">
      <alignment vertical="center" wrapText="1"/>
    </xf>
    <xf numFmtId="4" fontId="3" fillId="0" borderId="12" xfId="0" applyNumberFormat="1" applyFont="1" applyFill="1" applyBorder="1" applyAlignment="1">
      <alignment horizontal="right" vertical="center" wrapText="1"/>
    </xf>
    <xf numFmtId="176" fontId="3" fillId="0" borderId="13" xfId="0" applyNumberFormat="1" applyFont="1" applyFill="1" applyBorder="1" applyAlignment="1">
      <alignment wrapText="1"/>
    </xf>
    <xf numFmtId="0" fontId="3" fillId="0" borderId="13" xfId="0" applyFont="1" applyFill="1" applyBorder="1" applyAlignment="1">
      <alignment horizontal="left" vertical="center" wrapText="1"/>
    </xf>
    <xf numFmtId="0" fontId="3" fillId="0" borderId="19" xfId="0" applyFont="1" applyFill="1" applyBorder="1" applyAlignment="1">
      <alignment horizontal="left" vertical="center" wrapText="1"/>
    </xf>
    <xf numFmtId="4" fontId="3" fillId="0" borderId="21" xfId="0" applyNumberFormat="1" applyFont="1" applyFill="1" applyBorder="1" applyAlignment="1">
      <alignment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3" fillId="0" borderId="12" xfId="0" applyNumberFormat="1" applyFont="1" applyFill="1" applyBorder="1" applyAlignment="1">
      <alignment wrapText="1"/>
    </xf>
    <xf numFmtId="176" fontId="3" fillId="0" borderId="17" xfId="0" applyNumberFormat="1" applyFont="1" applyFill="1" applyBorder="1" applyAlignment="1">
      <alignment horizontal="right" vertical="center" wrapText="1"/>
    </xf>
    <xf numFmtId="0" fontId="3" fillId="0" borderId="37" xfId="0" applyFont="1" applyFill="1" applyBorder="1" applyAlignment="1">
      <alignment vertical="center" wrapText="1"/>
    </xf>
    <xf numFmtId="0" fontId="3" fillId="0" borderId="13" xfId="0"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0" fontId="14" fillId="0" borderId="0" xfId="14" applyFont="1" applyAlignment="1">
      <alignment horizontal="center" vertical="center"/>
    </xf>
    <xf numFmtId="0" fontId="15" fillId="0" borderId="0" xfId="14">
      <alignment vertical="center"/>
    </xf>
    <xf numFmtId="0" fontId="4" fillId="0" borderId="0" xfId="14" applyFont="1">
      <alignment vertical="center"/>
    </xf>
    <xf numFmtId="0" fontId="4" fillId="0" borderId="0" xfId="14" applyFont="1" applyAlignment="1">
      <alignment horizontal="left" vertical="center"/>
    </xf>
    <xf numFmtId="0" fontId="4" fillId="0" borderId="0" xfId="11" applyNumberFormat="1" applyFont="1" applyFill="1" applyAlignment="1" applyProtection="1">
      <alignment horizontal="left" vertical="center"/>
    </xf>
    <xf numFmtId="0" fontId="0" fillId="0" borderId="0" xfId="0" applyAlignment="1">
      <alignmen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justify" vertical="center" wrapText="1" indent="2"/>
    </xf>
    <xf numFmtId="0" fontId="20" fillId="0" borderId="0" xfId="0" applyFont="1" applyAlignment="1">
      <alignment horizontal="justify" vertical="center" wrapText="1" indent="2"/>
    </xf>
    <xf numFmtId="0" fontId="20" fillId="0" borderId="0" xfId="0" applyFont="1" applyAlignment="1">
      <alignment horizontal="justify" vertical="center" indent="2"/>
    </xf>
    <xf numFmtId="0" fontId="21" fillId="0" borderId="0" xfId="0" applyFont="1" applyAlignment="1">
      <alignment horizontal="center" vertical="center" wrapText="1"/>
    </xf>
    <xf numFmtId="0" fontId="22" fillId="0" borderId="0" xfId="0" applyFont="1" applyAlignment="1">
      <alignment horizontal="justify" vertical="center" wrapText="1" indent="2"/>
    </xf>
    <xf numFmtId="0" fontId="23" fillId="0" borderId="0" xfId="0" applyFont="1" applyAlignment="1">
      <alignment horizontal="justify" vertical="center" wrapText="1" indent="2"/>
    </xf>
    <xf numFmtId="0" fontId="24" fillId="0" borderId="0" xfId="0" applyFont="1" applyAlignment="1">
      <alignment horizontal="center" vertical="center" wrapText="1"/>
    </xf>
    <xf numFmtId="0" fontId="25" fillId="0" borderId="0" xfId="0" applyFont="1" applyAlignment="1">
      <alignment horizontal="center" vertical="center" wrapText="1" indent="2"/>
    </xf>
    <xf numFmtId="0" fontId="26" fillId="0" borderId="0" xfId="0" applyFont="1" applyAlignment="1">
      <alignment horizontal="center" vertical="center" wrapText="1"/>
    </xf>
    <xf numFmtId="0" fontId="27" fillId="0" borderId="0" xfId="0" applyFont="1" applyAlignment="1">
      <alignment horizontal="justify" vertical="center" wrapText="1"/>
    </xf>
    <xf numFmtId="0" fontId="22" fillId="0" borderId="0" xfId="0" applyFont="1" applyAlignment="1">
      <alignment horizontal="justify" vertical="center" wrapText="1"/>
    </xf>
    <xf numFmtId="0" fontId="22" fillId="0" borderId="0" xfId="0" applyFont="1" applyAlignment="1">
      <alignment horizontal="justify" vertical="center" wrapText="1" indent="1"/>
    </xf>
    <xf numFmtId="0" fontId="22" fillId="0" borderId="0" xfId="0" applyFont="1" applyAlignment="1">
      <alignment horizontal="justify" vertical="center" indent="2"/>
    </xf>
    <xf numFmtId="0" fontId="21" fillId="0" borderId="0" xfId="0" applyFont="1" applyAlignment="1">
      <alignment horizontal="center" vertical="center" wrapText="1" indent="2"/>
    </xf>
    <xf numFmtId="0" fontId="28" fillId="0" borderId="0" xfId="0" applyFont="1" applyAlignment="1">
      <alignment horizontal="justify" vertical="center" wrapText="1" indent="2"/>
    </xf>
    <xf numFmtId="0" fontId="29" fillId="0" borderId="0" xfId="0" applyFont="1" applyAlignment="1">
      <alignment horizontal="justify" vertical="center" wrapText="1"/>
    </xf>
    <xf numFmtId="0" fontId="14" fillId="0" borderId="0" xfId="14" applyFont="1" applyAlignment="1">
      <alignment horizontal="center" vertical="center"/>
    </xf>
    <xf numFmtId="0" fontId="4" fillId="0" borderId="8" xfId="0" applyFont="1" applyFill="1" applyBorder="1" applyAlignment="1">
      <alignment vertical="center" wrapText="1"/>
    </xf>
    <xf numFmtId="0" fontId="4" fillId="0" borderId="8" xfId="0" applyFont="1" applyBorder="1" applyAlignment="1">
      <alignment vertical="center" wrapText="1"/>
    </xf>
    <xf numFmtId="0" fontId="3" fillId="2" borderId="10" xfId="0" applyFont="1" applyFill="1" applyBorder="1" applyAlignment="1">
      <alignment horizontal="center" vertical="center" wrapText="1"/>
    </xf>
    <xf numFmtId="0" fontId="12" fillId="0" borderId="0" xfId="0" applyFont="1" applyAlignment="1">
      <alignment horizontal="center" vertical="center" wrapText="1"/>
    </xf>
    <xf numFmtId="0" fontId="9" fillId="0" borderId="18" xfId="0" applyFont="1" applyBorder="1" applyAlignment="1">
      <alignment horizontal="right" vertical="center" wrapText="1"/>
    </xf>
    <xf numFmtId="0" fontId="3" fillId="0" borderId="10" xfId="0" applyFont="1" applyBorder="1" applyAlignment="1">
      <alignment horizontal="center" vertical="center" wrapText="1"/>
    </xf>
    <xf numFmtId="180" fontId="3" fillId="2" borderId="10" xfId="0" applyNumberFormat="1" applyFont="1" applyFill="1" applyBorder="1" applyAlignment="1">
      <alignment horizontal="center" vertical="center" wrapText="1"/>
    </xf>
    <xf numFmtId="180" fontId="3" fillId="2" borderId="36" xfId="0" applyNumberFormat="1" applyFont="1" applyFill="1" applyBorder="1" applyAlignment="1">
      <alignment horizontal="center" vertical="center" wrapText="1"/>
    </xf>
    <xf numFmtId="180" fontId="3" fillId="2" borderId="17" xfId="0" applyNumberFormat="1" applyFont="1" applyFill="1" applyBorder="1" applyAlignment="1">
      <alignment horizontal="center" vertical="center" wrapText="1"/>
    </xf>
    <xf numFmtId="180" fontId="3" fillId="0" borderId="10" xfId="0" applyNumberFormat="1" applyFont="1" applyBorder="1" applyAlignment="1">
      <alignment horizontal="center" vertical="center" wrapText="1"/>
    </xf>
    <xf numFmtId="0" fontId="3" fillId="0" borderId="18" xfId="0" applyFont="1" applyFill="1" applyBorder="1" applyAlignment="1">
      <alignment vertical="center" wrapText="1"/>
    </xf>
    <xf numFmtId="0" fontId="3" fillId="0" borderId="18" xfId="0" applyFont="1" applyBorder="1" applyAlignment="1">
      <alignment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2" borderId="15" xfId="0" applyFont="1" applyFill="1" applyBorder="1" applyAlignment="1">
      <alignment horizontal="center" vertical="center" wrapText="1"/>
    </xf>
    <xf numFmtId="180" fontId="3" fillId="2" borderId="12" xfId="0" applyNumberFormat="1" applyFont="1" applyFill="1" applyBorder="1" applyAlignment="1">
      <alignment horizontal="center" vertical="center" wrapText="1"/>
    </xf>
    <xf numFmtId="180" fontId="3" fillId="2" borderId="15"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0" borderId="8" xfId="0" applyFont="1" applyBorder="1" applyAlignment="1">
      <alignment horizontal="right" vertical="center"/>
    </xf>
    <xf numFmtId="0" fontId="4" fillId="0" borderId="3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178" fontId="3" fillId="2" borderId="12" xfId="0" applyNumberFormat="1" applyFont="1" applyFill="1" applyBorder="1" applyAlignment="1">
      <alignment horizontal="center" vertical="center" wrapText="1"/>
    </xf>
    <xf numFmtId="178" fontId="3" fillId="2" borderId="17"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178" fontId="3" fillId="2" borderId="15" xfId="0" applyNumberFormat="1" applyFont="1" applyFill="1" applyBorder="1" applyAlignment="1">
      <alignment horizontal="center" vertical="center" wrapText="1"/>
    </xf>
    <xf numFmtId="178" fontId="3" fillId="0" borderId="0" xfId="0" applyNumberFormat="1" applyFont="1" applyAlignment="1">
      <alignment horizontal="right" vertical="center" wrapText="1"/>
    </xf>
    <xf numFmtId="178" fontId="12" fillId="0" borderId="0" xfId="0" applyNumberFormat="1" applyFont="1" applyAlignment="1">
      <alignment horizontal="center" vertical="center" wrapText="1"/>
    </xf>
    <xf numFmtId="179" fontId="3" fillId="0" borderId="18" xfId="0" applyNumberFormat="1" applyFont="1" applyFill="1" applyBorder="1" applyAlignment="1">
      <alignment horizontal="left" vertical="center" wrapText="1"/>
    </xf>
    <xf numFmtId="179" fontId="3" fillId="3" borderId="18" xfId="0" applyNumberFormat="1" applyFont="1" applyFill="1" applyBorder="1" applyAlignment="1">
      <alignment horizontal="left" vertical="center" wrapText="1"/>
    </xf>
    <xf numFmtId="178" fontId="3" fillId="0" borderId="18" xfId="0" applyNumberFormat="1" applyFont="1" applyBorder="1" applyAlignment="1">
      <alignment horizontal="right" wrapText="1"/>
    </xf>
    <xf numFmtId="178" fontId="3" fillId="2" borderId="19" xfId="0" applyNumberFormat="1" applyFont="1" applyFill="1" applyBorder="1" applyAlignment="1">
      <alignment horizontal="center" vertical="center" wrapText="1"/>
    </xf>
    <xf numFmtId="178" fontId="3" fillId="2" borderId="20" xfId="0" applyNumberFormat="1" applyFont="1" applyFill="1" applyBorder="1" applyAlignment="1">
      <alignment horizontal="center" vertical="center" wrapText="1"/>
    </xf>
    <xf numFmtId="178" fontId="3" fillId="2" borderId="21" xfId="0" applyNumberFormat="1"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7" xfId="0" applyFont="1" applyBorder="1" applyAlignment="1">
      <alignment horizontal="center" vertical="center" wrapText="1"/>
    </xf>
    <xf numFmtId="0" fontId="13" fillId="0" borderId="0" xfId="0" applyFont="1" applyAlignment="1">
      <alignment horizontal="center" vertical="center" wrapText="1"/>
    </xf>
    <xf numFmtId="0" fontId="3" fillId="2" borderId="18" xfId="0" applyFont="1" applyFill="1" applyBorder="1" applyAlignment="1">
      <alignment horizontal="right" wrapText="1"/>
    </xf>
    <xf numFmtId="0" fontId="3" fillId="2" borderId="2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7" xfId="0" applyFont="1" applyFill="1" applyBorder="1" applyAlignment="1">
      <alignment horizontal="center" vertical="center" wrapText="1"/>
    </xf>
    <xf numFmtId="179" fontId="3" fillId="0" borderId="18" xfId="0" applyNumberFormat="1" applyFont="1" applyFill="1" applyBorder="1" applyAlignment="1">
      <alignment vertical="center" wrapText="1"/>
    </xf>
    <xf numFmtId="179" fontId="3" fillId="3" borderId="18" xfId="0" applyNumberFormat="1" applyFont="1" applyFill="1" applyBorder="1" applyAlignment="1">
      <alignment vertical="center" wrapText="1"/>
    </xf>
    <xf numFmtId="0" fontId="3" fillId="2" borderId="2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3" borderId="18" xfId="0" applyFont="1" applyFill="1" applyBorder="1" applyAlignment="1">
      <alignment vertical="center" wrapText="1"/>
    </xf>
    <xf numFmtId="0" fontId="11" fillId="0" borderId="0" xfId="0" applyFont="1" applyAlignment="1">
      <alignment horizontal="center" vertical="center"/>
    </xf>
    <xf numFmtId="0" fontId="0" fillId="0" borderId="0" xfId="0" applyFill="1">
      <alignment vertical="center"/>
    </xf>
    <xf numFmtId="0" fontId="0" fillId="0" borderId="0" xfId="0">
      <alignment vertical="center"/>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10" xfId="0" applyFont="1" applyBorder="1" applyAlignment="1">
      <alignment horizontal="left" vertical="center" wrapText="1"/>
    </xf>
    <xf numFmtId="0" fontId="4" fillId="0" borderId="0" xfId="6" applyNumberFormat="1" applyFont="1" applyFill="1" applyAlignment="1" applyProtection="1">
      <alignment horizontal="right" vertical="center" wrapText="1"/>
    </xf>
    <xf numFmtId="0" fontId="4" fillId="0" borderId="0" xfId="0" applyFont="1" applyAlignment="1">
      <alignment horizontal="right" vertical="center" wrapText="1"/>
    </xf>
    <xf numFmtId="180" fontId="4" fillId="0" borderId="7" xfId="0" applyNumberFormat="1" applyFont="1" applyBorder="1" applyAlignment="1">
      <alignment horizontal="center" vertical="center" wrapText="1"/>
    </xf>
    <xf numFmtId="0" fontId="4" fillId="0" borderId="6" xfId="0" applyFont="1" applyBorder="1" applyAlignment="1">
      <alignment horizontal="center" vertical="center" wrapText="1"/>
    </xf>
    <xf numFmtId="178" fontId="4" fillId="0" borderId="6" xfId="0" applyNumberFormat="1" applyFont="1" applyBorder="1" applyAlignment="1">
      <alignment horizontal="center" vertical="center" wrapText="1"/>
    </xf>
    <xf numFmtId="180" fontId="4" fillId="0" borderId="5" xfId="0" applyNumberFormat="1" applyFont="1" applyBorder="1" applyAlignment="1">
      <alignment horizontal="center" vertical="center" wrapText="1"/>
    </xf>
    <xf numFmtId="0" fontId="3" fillId="0" borderId="2" xfId="13" applyFont="1" applyBorder="1" applyAlignment="1">
      <alignment horizontal="center" vertical="center" wrapText="1"/>
    </xf>
    <xf numFmtId="0" fontId="3" fillId="0" borderId="7" xfId="13" applyFont="1" applyBorder="1" applyAlignment="1">
      <alignment horizontal="center" vertical="center" wrapText="1"/>
    </xf>
    <xf numFmtId="0" fontId="3" fillId="0" borderId="0" xfId="13" applyFont="1" applyAlignment="1">
      <alignment horizontal="right" vertical="center"/>
    </xf>
    <xf numFmtId="0" fontId="2" fillId="0" borderId="0" xfId="13" applyFont="1" applyAlignment="1">
      <alignment horizontal="center" vertical="center"/>
    </xf>
    <xf numFmtId="0" fontId="3" fillId="0" borderId="3" xfId="13" applyFont="1" applyBorder="1" applyAlignment="1">
      <alignment horizontal="center" vertical="center" wrapText="1"/>
    </xf>
    <xf numFmtId="0" fontId="3" fillId="0" borderId="1" xfId="13" applyFont="1" applyBorder="1" applyAlignment="1">
      <alignment horizontal="center" vertical="center" wrapText="1"/>
    </xf>
    <xf numFmtId="0" fontId="3" fillId="0" borderId="4" xfId="13" applyFont="1" applyBorder="1" applyAlignment="1">
      <alignment horizontal="center" vertical="center" wrapText="1"/>
    </xf>
    <xf numFmtId="0" fontId="3" fillId="0" borderId="5" xfId="13" applyFont="1" applyBorder="1" applyAlignment="1">
      <alignment horizontal="center" vertical="center" wrapText="1"/>
    </xf>
  </cellXfs>
  <cellStyles count="20">
    <cellStyle name="常规" xfId="0" builtinId="0"/>
    <cellStyle name="常规 10" xfId="6"/>
    <cellStyle name="常规 11" xfId="7"/>
    <cellStyle name="常规 12" xfId="2"/>
    <cellStyle name="常规 13" xfId="8"/>
    <cellStyle name="常规 14" xfId="9"/>
    <cellStyle name="常规 15" xfId="10"/>
    <cellStyle name="常规 16" xfId="3"/>
    <cellStyle name="常规 17" xfId="11"/>
    <cellStyle name="常规 18" xfId="12"/>
    <cellStyle name="常规 2" xfId="13"/>
    <cellStyle name="常规 2 2" xfId="5"/>
    <cellStyle name="常规 3" xfId="14"/>
    <cellStyle name="常规 3 2" xfId="4"/>
    <cellStyle name="常规 4" xfId="15"/>
    <cellStyle name="常规 5" xfId="16"/>
    <cellStyle name="常规 6" xfId="1"/>
    <cellStyle name="常规 7" xfId="17"/>
    <cellStyle name="常规 8" xfId="18"/>
    <cellStyle name="常规 9"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0"/>
  <sheetViews>
    <sheetView tabSelected="1" workbookViewId="0">
      <selection activeCell="C2" sqref="C2"/>
    </sheetView>
  </sheetViews>
  <sheetFormatPr defaultColWidth="9" defaultRowHeight="14.25"/>
  <cols>
    <col min="1" max="1" width="82.5" style="150" customWidth="1"/>
  </cols>
  <sheetData>
    <row r="1" spans="1:1" ht="33.75">
      <c r="A1" s="151" t="s">
        <v>0</v>
      </c>
    </row>
    <row r="2" spans="1:1" ht="33.75">
      <c r="A2" s="151" t="s">
        <v>1</v>
      </c>
    </row>
    <row r="3" spans="1:1" ht="27">
      <c r="A3" s="152" t="s">
        <v>2</v>
      </c>
    </row>
    <row r="4" spans="1:1" ht="27">
      <c r="A4" s="153" t="s">
        <v>3</v>
      </c>
    </row>
    <row r="5" spans="1:1" ht="20.25">
      <c r="A5" s="154" t="s">
        <v>4</v>
      </c>
    </row>
    <row r="6" spans="1:1" ht="20.25">
      <c r="A6" s="155" t="s">
        <v>5</v>
      </c>
    </row>
    <row r="7" spans="1:1" ht="20.25">
      <c r="A7" s="155" t="s">
        <v>6</v>
      </c>
    </row>
    <row r="8" spans="1:1" ht="20.25">
      <c r="A8" s="155" t="s">
        <v>7</v>
      </c>
    </row>
    <row r="9" spans="1:1" ht="21">
      <c r="A9" s="154" t="s">
        <v>8</v>
      </c>
    </row>
    <row r="10" spans="1:1" ht="20.25">
      <c r="A10" s="155" t="s">
        <v>9</v>
      </c>
    </row>
    <row r="11" spans="1:1" ht="20.25">
      <c r="A11" s="155" t="s">
        <v>10</v>
      </c>
    </row>
    <row r="12" spans="1:1" ht="20.25">
      <c r="A12" s="155" t="s">
        <v>11</v>
      </c>
    </row>
    <row r="13" spans="1:1" ht="20.25">
      <c r="A13" s="155" t="s">
        <v>12</v>
      </c>
    </row>
    <row r="14" spans="1:1" ht="20.25">
      <c r="A14" s="155" t="s">
        <v>13</v>
      </c>
    </row>
    <row r="15" spans="1:1" ht="20.25">
      <c r="A15" s="155" t="s">
        <v>14</v>
      </c>
    </row>
    <row r="16" spans="1:1" ht="20.25">
      <c r="A16" s="155" t="s">
        <v>15</v>
      </c>
    </row>
    <row r="17" spans="1:1" ht="21">
      <c r="A17" s="155" t="s">
        <v>16</v>
      </c>
    </row>
    <row r="18" spans="1:1" ht="20.25">
      <c r="A18" s="155" t="s">
        <v>17</v>
      </c>
    </row>
    <row r="19" spans="1:1" ht="20.25">
      <c r="A19" s="155" t="s">
        <v>18</v>
      </c>
    </row>
    <row r="20" spans="1:1" ht="20.25">
      <c r="A20" s="155" t="s">
        <v>19</v>
      </c>
    </row>
    <row r="21" spans="1:1" ht="20.25">
      <c r="A21" s="155" t="s">
        <v>20</v>
      </c>
    </row>
    <row r="22" spans="1:1" ht="21">
      <c r="A22" s="154" t="s">
        <v>21</v>
      </c>
    </row>
    <row r="23" spans="1:1" ht="20.25">
      <c r="A23" s="155" t="s">
        <v>22</v>
      </c>
    </row>
    <row r="24" spans="1:1" ht="20.25">
      <c r="A24" s="155" t="s">
        <v>23</v>
      </c>
    </row>
    <row r="25" spans="1:1" ht="20.25">
      <c r="A25" s="155" t="s">
        <v>24</v>
      </c>
    </row>
    <row r="26" spans="1:1" ht="20.25">
      <c r="A26" s="155" t="s">
        <v>25</v>
      </c>
    </row>
    <row r="27" spans="1:1" ht="20.25">
      <c r="A27" s="155" t="s">
        <v>26</v>
      </c>
    </row>
    <row r="28" spans="1:1" ht="20.25">
      <c r="A28" s="155" t="s">
        <v>27</v>
      </c>
    </row>
    <row r="29" spans="1:1" ht="21">
      <c r="A29" s="155" t="s">
        <v>28</v>
      </c>
    </row>
    <row r="30" spans="1:1" ht="20.25">
      <c r="A30" s="156" t="s">
        <v>29</v>
      </c>
    </row>
    <row r="31" spans="1:1" ht="20.25">
      <c r="A31" s="156" t="s">
        <v>30</v>
      </c>
    </row>
    <row r="32" spans="1:1" ht="20.25">
      <c r="A32" s="156" t="s">
        <v>31</v>
      </c>
    </row>
    <row r="33" spans="1:1" ht="20.25">
      <c r="A33" s="154" t="s">
        <v>32</v>
      </c>
    </row>
    <row r="34" spans="1:1" ht="20.25">
      <c r="A34" s="154" t="s">
        <v>2</v>
      </c>
    </row>
    <row r="35" spans="1:1" ht="24">
      <c r="A35" s="157" t="s">
        <v>33</v>
      </c>
    </row>
    <row r="36" spans="1:1" ht="20.25">
      <c r="A36" s="158" t="s">
        <v>34</v>
      </c>
    </row>
    <row r="37" spans="1:1" ht="40.5">
      <c r="A37" s="155" t="s">
        <v>35</v>
      </c>
    </row>
    <row r="38" spans="1:1" ht="20.25">
      <c r="A38" s="158" t="s">
        <v>36</v>
      </c>
    </row>
    <row r="39" spans="1:1" ht="67.5">
      <c r="A39" s="159" t="s">
        <v>37</v>
      </c>
    </row>
    <row r="40" spans="1:1" ht="20.25">
      <c r="A40" s="158" t="s">
        <v>38</v>
      </c>
    </row>
    <row r="41" spans="1:1" ht="40.5">
      <c r="A41" s="155" t="s">
        <v>39</v>
      </c>
    </row>
    <row r="42" spans="1:1" ht="20.25">
      <c r="A42" s="155"/>
    </row>
    <row r="43" spans="1:1" ht="34.5">
      <c r="A43" s="160" t="s">
        <v>40</v>
      </c>
    </row>
    <row r="44" spans="1:1" ht="33.75">
      <c r="A44" s="161" t="s">
        <v>41</v>
      </c>
    </row>
    <row r="45" spans="1:1" ht="23.25">
      <c r="A45" s="162" t="s">
        <v>2</v>
      </c>
    </row>
    <row r="46" spans="1:1" ht="24">
      <c r="A46" s="157" t="s">
        <v>42</v>
      </c>
    </row>
    <row r="47" spans="1:1" ht="22.5">
      <c r="A47" s="157" t="s">
        <v>43</v>
      </c>
    </row>
    <row r="48" spans="1:1" ht="18.75">
      <c r="A48" s="163" t="s">
        <v>2</v>
      </c>
    </row>
    <row r="49" spans="1:1" ht="20.25">
      <c r="A49" s="164" t="s">
        <v>44</v>
      </c>
    </row>
    <row r="50" spans="1:1" ht="122.25">
      <c r="A50" s="155" t="s">
        <v>45</v>
      </c>
    </row>
    <row r="51" spans="1:1" ht="20.25">
      <c r="A51" s="158" t="s">
        <v>46</v>
      </c>
    </row>
    <row r="52" spans="1:1" ht="61.5">
      <c r="A52" s="155" t="s">
        <v>47</v>
      </c>
    </row>
    <row r="53" spans="1:1" ht="20.25">
      <c r="A53" s="158" t="s">
        <v>48</v>
      </c>
    </row>
    <row r="54" spans="1:1" ht="61.5">
      <c r="A54" s="155" t="s">
        <v>49</v>
      </c>
    </row>
    <row r="55" spans="1:1" ht="20.25">
      <c r="A55" s="158" t="s">
        <v>50</v>
      </c>
    </row>
    <row r="56" spans="1:1" ht="81.75">
      <c r="A56" s="155" t="s">
        <v>51</v>
      </c>
    </row>
    <row r="57" spans="1:1" ht="20.25">
      <c r="A57" s="158" t="s">
        <v>52</v>
      </c>
    </row>
    <row r="58" spans="1:1" ht="81.75">
      <c r="A58" s="155" t="s">
        <v>53</v>
      </c>
    </row>
    <row r="59" spans="1:1" ht="20.25">
      <c r="A59" s="158" t="s">
        <v>27</v>
      </c>
    </row>
    <row r="60" spans="1:1" ht="102">
      <c r="A60" s="155" t="s">
        <v>54</v>
      </c>
    </row>
    <row r="61" spans="1:1" ht="21">
      <c r="A61" s="165" t="s">
        <v>55</v>
      </c>
    </row>
    <row r="62" spans="1:1" ht="21">
      <c r="A62" s="155" t="s">
        <v>56</v>
      </c>
    </row>
    <row r="63" spans="1:1" ht="41.25">
      <c r="A63" s="155" t="s">
        <v>57</v>
      </c>
    </row>
    <row r="64" spans="1:1" ht="21">
      <c r="A64" s="155" t="s">
        <v>58</v>
      </c>
    </row>
    <row r="65" spans="1:1" ht="81.75">
      <c r="A65" s="155" t="s">
        <v>59</v>
      </c>
    </row>
    <row r="66" spans="1:1" ht="20.25">
      <c r="A66" s="166" t="s">
        <v>60</v>
      </c>
    </row>
    <row r="67" spans="1:1" ht="60.75">
      <c r="A67" s="156" t="s">
        <v>61</v>
      </c>
    </row>
    <row r="68" spans="1:1" ht="20.25">
      <c r="A68" s="158" t="s">
        <v>62</v>
      </c>
    </row>
    <row r="69" spans="1:1" ht="269.25">
      <c r="A69" s="155" t="s">
        <v>63</v>
      </c>
    </row>
    <row r="70" spans="1:1" ht="20.25">
      <c r="A70" s="165" t="s">
        <v>64</v>
      </c>
    </row>
    <row r="71" spans="1:1" ht="124.5">
      <c r="A71" s="155" t="s">
        <v>65</v>
      </c>
    </row>
    <row r="72" spans="1:1" ht="81.75">
      <c r="A72" s="155" t="s">
        <v>66</v>
      </c>
    </row>
    <row r="73" spans="1:1" ht="101.25">
      <c r="A73" s="155" t="s">
        <v>67</v>
      </c>
    </row>
    <row r="74" spans="1:1" ht="285">
      <c r="A74" s="155" t="s">
        <v>68</v>
      </c>
    </row>
    <row r="75" spans="1:1" ht="22.5">
      <c r="A75" s="167" t="s">
        <v>2</v>
      </c>
    </row>
    <row r="76" spans="1:1" ht="22.5">
      <c r="A76" s="157" t="s">
        <v>2</v>
      </c>
    </row>
    <row r="77" spans="1:1" ht="22.5">
      <c r="A77" s="157" t="s">
        <v>69</v>
      </c>
    </row>
    <row r="78" spans="1:1" ht="18.75">
      <c r="A78" s="168" t="s">
        <v>2</v>
      </c>
    </row>
    <row r="79" spans="1:1" ht="81.75">
      <c r="A79" s="169" t="s">
        <v>70</v>
      </c>
    </row>
    <row r="80" spans="1:1" ht="142.5">
      <c r="A80" s="169" t="s">
        <v>71</v>
      </c>
    </row>
  </sheetData>
  <phoneticPr fontId="37" type="noConversion"/>
  <printOptions horizontalCentered="1"/>
  <pageMargins left="0.35763888888888901" right="0.35763888888888901" top="1" bottom="1" header="0.5" footer="0.5"/>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showGridLines="0" showZeros="0" workbookViewId="0"/>
  </sheetViews>
  <sheetFormatPr defaultColWidth="9" defaultRowHeight="14.25"/>
  <cols>
    <col min="1" max="1" width="4.5" customWidth="1"/>
    <col min="2" max="2" width="3.125" customWidth="1"/>
    <col min="3" max="3" width="3.75" customWidth="1"/>
    <col min="4" max="4" width="16.875" customWidth="1"/>
    <col min="5" max="5" width="10.25" customWidth="1"/>
    <col min="6" max="6" width="7.875" customWidth="1"/>
    <col min="7" max="7" width="6.25" customWidth="1"/>
    <col min="8" max="8" width="6" customWidth="1"/>
    <col min="9" max="9" width="5.375" customWidth="1"/>
    <col min="10" max="10" width="5" customWidth="1"/>
    <col min="11" max="11" width="5.75" customWidth="1"/>
    <col min="12" max="12" width="6.125" customWidth="1"/>
    <col min="13" max="13" width="8.375" customWidth="1"/>
    <col min="14" max="15" width="6.125" customWidth="1"/>
    <col min="16" max="16" width="5.875" customWidth="1"/>
    <col min="17" max="17" width="5.75" customWidth="1"/>
    <col min="18" max="18" width="7.375" customWidth="1"/>
    <col min="19" max="19" width="5.25" customWidth="1"/>
    <col min="20" max="20" width="5.375" customWidth="1"/>
    <col min="21" max="21" width="6" customWidth="1"/>
    <col min="22" max="22" width="7.375" customWidth="1"/>
    <col min="23" max="23" width="7.125" customWidth="1"/>
    <col min="24" max="24" width="6.625" customWidth="1"/>
    <col min="25" max="25" width="10.25" customWidth="1"/>
  </cols>
  <sheetData>
    <row r="1" spans="1:25" ht="24" customHeight="1">
      <c r="A1" s="27" t="s">
        <v>307</v>
      </c>
      <c r="B1" s="60"/>
      <c r="C1" s="60"/>
      <c r="D1" s="61"/>
      <c r="E1" s="66"/>
      <c r="F1" s="66"/>
      <c r="G1" s="66"/>
      <c r="H1" s="66"/>
      <c r="I1" s="66"/>
      <c r="J1" s="66"/>
      <c r="K1" s="66"/>
      <c r="L1" s="66"/>
      <c r="M1" s="66"/>
      <c r="N1" s="66"/>
      <c r="O1" s="66"/>
      <c r="P1" s="66"/>
      <c r="Q1" s="66"/>
      <c r="R1" s="66"/>
      <c r="S1" s="66"/>
      <c r="T1" s="66"/>
      <c r="U1" s="66"/>
      <c r="V1" s="66"/>
      <c r="W1" s="66"/>
      <c r="X1" s="207"/>
      <c r="Y1" s="207"/>
    </row>
    <row r="2" spans="1:25" ht="37.5" customHeight="1">
      <c r="A2" s="68" t="s">
        <v>308</v>
      </c>
      <c r="B2" s="68"/>
      <c r="C2" s="68"/>
      <c r="D2" s="68"/>
      <c r="E2" s="68"/>
      <c r="F2" s="68"/>
      <c r="G2" s="68"/>
      <c r="H2" s="68"/>
      <c r="I2" s="68"/>
      <c r="J2" s="68"/>
      <c r="K2" s="68"/>
      <c r="L2" s="68"/>
      <c r="M2" s="68"/>
      <c r="N2" s="68"/>
      <c r="O2" s="68"/>
      <c r="P2" s="68"/>
      <c r="Q2" s="68"/>
      <c r="R2" s="68"/>
      <c r="S2" s="68"/>
      <c r="T2" s="68"/>
      <c r="U2" s="68"/>
      <c r="V2" s="68"/>
      <c r="W2" s="68"/>
      <c r="X2" s="68"/>
      <c r="Y2" s="68"/>
    </row>
    <row r="3" spans="1:25" ht="21" customHeight="1">
      <c r="A3" s="209" t="s">
        <v>105</v>
      </c>
      <c r="B3" s="210"/>
      <c r="C3" s="210"/>
      <c r="D3" s="210"/>
      <c r="E3" s="210"/>
      <c r="F3" s="210"/>
      <c r="G3" s="210"/>
      <c r="H3" s="210"/>
      <c r="I3" s="66"/>
      <c r="J3" s="66"/>
      <c r="K3" s="66"/>
      <c r="L3" s="66"/>
      <c r="M3" s="66"/>
      <c r="N3" s="66"/>
      <c r="O3" s="66"/>
      <c r="P3" s="66"/>
      <c r="Q3" s="66"/>
      <c r="R3" s="66"/>
      <c r="S3" s="66"/>
      <c r="T3" s="66"/>
      <c r="U3" s="66"/>
      <c r="V3" s="66"/>
      <c r="W3" s="66"/>
      <c r="X3" s="211" t="s">
        <v>194</v>
      </c>
      <c r="Y3" s="211"/>
    </row>
    <row r="4" spans="1:25" ht="29.25" customHeight="1">
      <c r="A4" s="71" t="s">
        <v>228</v>
      </c>
      <c r="B4" s="72"/>
      <c r="C4" s="72"/>
      <c r="D4" s="188" t="s">
        <v>262</v>
      </c>
      <c r="E4" s="186" t="s">
        <v>309</v>
      </c>
      <c r="F4" s="186" t="s">
        <v>310</v>
      </c>
      <c r="G4" s="186" t="s">
        <v>311</v>
      </c>
      <c r="H4" s="186" t="s">
        <v>312</v>
      </c>
      <c r="I4" s="186" t="s">
        <v>313</v>
      </c>
      <c r="J4" s="186" t="s">
        <v>314</v>
      </c>
      <c r="K4" s="186" t="s">
        <v>315</v>
      </c>
      <c r="L4" s="186" t="s">
        <v>316</v>
      </c>
      <c r="M4" s="186" t="s">
        <v>317</v>
      </c>
      <c r="N4" s="186" t="s">
        <v>318</v>
      </c>
      <c r="O4" s="200" t="s">
        <v>319</v>
      </c>
      <c r="P4" s="186" t="s">
        <v>320</v>
      </c>
      <c r="Q4" s="186" t="s">
        <v>321</v>
      </c>
      <c r="R4" s="186" t="s">
        <v>322</v>
      </c>
      <c r="S4" s="200" t="s">
        <v>323</v>
      </c>
      <c r="T4" s="186" t="s">
        <v>324</v>
      </c>
      <c r="U4" s="186" t="s">
        <v>325</v>
      </c>
      <c r="V4" s="186" t="s">
        <v>326</v>
      </c>
      <c r="W4" s="186" t="s">
        <v>327</v>
      </c>
      <c r="X4" s="186" t="s">
        <v>328</v>
      </c>
      <c r="Y4" s="186" t="s">
        <v>329</v>
      </c>
    </row>
    <row r="5" spans="1:25" ht="16.5" customHeight="1">
      <c r="A5" s="36" t="s">
        <v>230</v>
      </c>
      <c r="B5" s="36" t="s">
        <v>231</v>
      </c>
      <c r="C5" s="36" t="s">
        <v>232</v>
      </c>
      <c r="D5" s="190"/>
      <c r="E5" s="187"/>
      <c r="F5" s="187"/>
      <c r="G5" s="187"/>
      <c r="H5" s="187"/>
      <c r="I5" s="187"/>
      <c r="J5" s="187"/>
      <c r="K5" s="187"/>
      <c r="L5" s="187"/>
      <c r="M5" s="187"/>
      <c r="N5" s="187"/>
      <c r="O5" s="201"/>
      <c r="P5" s="187"/>
      <c r="Q5" s="187"/>
      <c r="R5" s="187"/>
      <c r="S5" s="201"/>
      <c r="T5" s="187"/>
      <c r="U5" s="187"/>
      <c r="V5" s="187"/>
      <c r="W5" s="187"/>
      <c r="X5" s="187"/>
      <c r="Y5" s="187"/>
    </row>
    <row r="6" spans="1:25" s="10" customFormat="1" ht="42" customHeight="1">
      <c r="A6" s="74"/>
      <c r="B6" s="74"/>
      <c r="C6" s="74"/>
      <c r="D6" s="69" t="s">
        <v>222</v>
      </c>
      <c r="E6" s="67">
        <f t="shared" ref="E6:N7" si="0">E7</f>
        <v>69.5</v>
      </c>
      <c r="F6" s="67">
        <f t="shared" si="0"/>
        <v>4.28</v>
      </c>
      <c r="G6" s="67">
        <f t="shared" si="0"/>
        <v>4</v>
      </c>
      <c r="H6" s="67">
        <f t="shared" si="0"/>
        <v>0.2</v>
      </c>
      <c r="I6" s="67">
        <f t="shared" si="0"/>
        <v>4.25</v>
      </c>
      <c r="J6" s="67">
        <f t="shared" si="0"/>
        <v>0</v>
      </c>
      <c r="K6" s="67">
        <f t="shared" si="0"/>
        <v>0</v>
      </c>
      <c r="L6" s="67">
        <f t="shared" si="0"/>
        <v>0</v>
      </c>
      <c r="M6" s="67">
        <f t="shared" si="0"/>
        <v>21.51</v>
      </c>
      <c r="N6" s="67">
        <f t="shared" si="0"/>
        <v>0</v>
      </c>
      <c r="O6" s="67">
        <f t="shared" ref="O6:X7" si="1">O7</f>
        <v>0</v>
      </c>
      <c r="P6" s="67">
        <f t="shared" si="1"/>
        <v>2.44</v>
      </c>
      <c r="Q6" s="67">
        <f t="shared" si="1"/>
        <v>0</v>
      </c>
      <c r="R6" s="67">
        <f t="shared" si="1"/>
        <v>2.1</v>
      </c>
      <c r="S6" s="67">
        <f t="shared" si="1"/>
        <v>0</v>
      </c>
      <c r="T6" s="67">
        <f t="shared" si="1"/>
        <v>6</v>
      </c>
      <c r="U6" s="67">
        <f t="shared" si="1"/>
        <v>1.5</v>
      </c>
      <c r="V6" s="65">
        <f t="shared" si="1"/>
        <v>0</v>
      </c>
      <c r="W6" s="65">
        <f t="shared" si="1"/>
        <v>14.22</v>
      </c>
      <c r="X6" s="67">
        <f t="shared" si="1"/>
        <v>0</v>
      </c>
      <c r="Y6" s="73">
        <f t="shared" ref="Y6:Y7" si="2">Y7</f>
        <v>9</v>
      </c>
    </row>
    <row r="7" spans="1:25" ht="42" customHeight="1">
      <c r="A7" s="74" t="s">
        <v>249</v>
      </c>
      <c r="B7" s="74"/>
      <c r="C7" s="74"/>
      <c r="D7" s="69" t="s">
        <v>250</v>
      </c>
      <c r="E7" s="67">
        <f t="shared" si="0"/>
        <v>69.5</v>
      </c>
      <c r="F7" s="67">
        <f t="shared" si="0"/>
        <v>4.28</v>
      </c>
      <c r="G7" s="67">
        <f t="shared" si="0"/>
        <v>4</v>
      </c>
      <c r="H7" s="67">
        <f t="shared" si="0"/>
        <v>0.2</v>
      </c>
      <c r="I7" s="67">
        <f t="shared" si="0"/>
        <v>4.25</v>
      </c>
      <c r="J7" s="67">
        <f t="shared" si="0"/>
        <v>0</v>
      </c>
      <c r="K7" s="67">
        <f t="shared" si="0"/>
        <v>0</v>
      </c>
      <c r="L7" s="67">
        <f t="shared" si="0"/>
        <v>0</v>
      </c>
      <c r="M7" s="67">
        <f t="shared" si="0"/>
        <v>21.51</v>
      </c>
      <c r="N7" s="67">
        <f t="shared" si="0"/>
        <v>0</v>
      </c>
      <c r="O7" s="67">
        <f t="shared" si="1"/>
        <v>0</v>
      </c>
      <c r="P7" s="67">
        <f t="shared" si="1"/>
        <v>2.44</v>
      </c>
      <c r="Q7" s="67">
        <f t="shared" si="1"/>
        <v>0</v>
      </c>
      <c r="R7" s="67">
        <f t="shared" si="1"/>
        <v>2.1</v>
      </c>
      <c r="S7" s="67">
        <f t="shared" si="1"/>
        <v>0</v>
      </c>
      <c r="T7" s="67">
        <f t="shared" si="1"/>
        <v>6</v>
      </c>
      <c r="U7" s="67">
        <f t="shared" si="1"/>
        <v>1.5</v>
      </c>
      <c r="V7" s="65">
        <f t="shared" si="1"/>
        <v>0</v>
      </c>
      <c r="W7" s="65">
        <f t="shared" si="1"/>
        <v>14.22</v>
      </c>
      <c r="X7" s="67">
        <f t="shared" si="1"/>
        <v>0</v>
      </c>
      <c r="Y7" s="73">
        <f t="shared" si="2"/>
        <v>9</v>
      </c>
    </row>
    <row r="8" spans="1:25" ht="42" customHeight="1">
      <c r="A8" s="74" t="s">
        <v>251</v>
      </c>
      <c r="B8" s="74" t="s">
        <v>242</v>
      </c>
      <c r="C8" s="74" t="s">
        <v>252</v>
      </c>
      <c r="D8" s="69" t="s">
        <v>253</v>
      </c>
      <c r="E8" s="67">
        <v>69.5</v>
      </c>
      <c r="F8" s="67">
        <v>4.28</v>
      </c>
      <c r="G8" s="67">
        <v>4</v>
      </c>
      <c r="H8" s="67">
        <v>0.2</v>
      </c>
      <c r="I8" s="67">
        <v>4.25</v>
      </c>
      <c r="J8" s="67">
        <v>0</v>
      </c>
      <c r="K8" s="67">
        <v>0</v>
      </c>
      <c r="L8" s="67">
        <v>0</v>
      </c>
      <c r="M8" s="67">
        <v>21.51</v>
      </c>
      <c r="N8" s="67">
        <v>0</v>
      </c>
      <c r="O8" s="67">
        <v>0</v>
      </c>
      <c r="P8" s="67">
        <v>2.44</v>
      </c>
      <c r="Q8" s="67">
        <v>0</v>
      </c>
      <c r="R8" s="67">
        <v>2.1</v>
      </c>
      <c r="S8" s="67">
        <v>0</v>
      </c>
      <c r="T8" s="67">
        <v>6</v>
      </c>
      <c r="U8" s="67">
        <v>1.5</v>
      </c>
      <c r="V8" s="65">
        <v>0</v>
      </c>
      <c r="W8" s="65">
        <v>14.22</v>
      </c>
      <c r="X8" s="67">
        <v>0</v>
      </c>
      <c r="Y8" s="73">
        <v>9</v>
      </c>
    </row>
  </sheetData>
  <sheetProtection formatCells="0" formatColumns="0" formatRows="0"/>
  <mergeCells count="25">
    <mergeCell ref="V4:V5"/>
    <mergeCell ref="W4:W5"/>
    <mergeCell ref="X4:X5"/>
    <mergeCell ref="Y4:Y5"/>
    <mergeCell ref="Q4:Q5"/>
    <mergeCell ref="R4:R5"/>
    <mergeCell ref="S4:S5"/>
    <mergeCell ref="T4:T5"/>
    <mergeCell ref="U4:U5"/>
    <mergeCell ref="X1:Y1"/>
    <mergeCell ref="A3:H3"/>
    <mergeCell ref="X3:Y3"/>
    <mergeCell ref="D4:D5"/>
    <mergeCell ref="E4:E5"/>
    <mergeCell ref="F4:F5"/>
    <mergeCell ref="G4:G5"/>
    <mergeCell ref="H4:H5"/>
    <mergeCell ref="I4:I5"/>
    <mergeCell ref="J4:J5"/>
    <mergeCell ref="K4:K5"/>
    <mergeCell ref="L4:L5"/>
    <mergeCell ref="M4:M5"/>
    <mergeCell ref="N4:N5"/>
    <mergeCell ref="O4:O5"/>
    <mergeCell ref="P4:P5"/>
  </mergeCells>
  <phoneticPr fontId="37" type="noConversion"/>
  <printOptions horizontalCentered="1"/>
  <pageMargins left="0.15748031496063" right="0.15748031496063" top="0.59055118110236204" bottom="0.39370078740157499" header="0.511811023622047" footer="0.511811023622047"/>
  <pageSetup paperSize="9" scale="70"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showGridLines="0" showZeros="0" workbookViewId="0"/>
  </sheetViews>
  <sheetFormatPr defaultColWidth="9" defaultRowHeight="14.25"/>
  <cols>
    <col min="1" max="1" width="4.875" customWidth="1"/>
    <col min="2" max="2" width="3.5" customWidth="1"/>
    <col min="3" max="3" width="3.375" customWidth="1"/>
    <col min="4" max="4" width="18.125" customWidth="1"/>
    <col min="5" max="5" width="14.75" customWidth="1"/>
    <col min="6" max="6" width="13.125" customWidth="1"/>
  </cols>
  <sheetData>
    <row r="1" spans="1:17" ht="24" customHeight="1">
      <c r="A1" s="27" t="s">
        <v>330</v>
      </c>
      <c r="B1" s="60"/>
      <c r="C1" s="60"/>
      <c r="D1" s="61"/>
      <c r="E1" s="66"/>
      <c r="F1" s="66"/>
      <c r="G1" s="66"/>
      <c r="H1" s="66"/>
      <c r="I1" s="66"/>
      <c r="J1" s="66"/>
      <c r="K1" s="66"/>
      <c r="L1" s="66"/>
      <c r="M1" s="66"/>
      <c r="N1" s="66"/>
      <c r="O1" s="66"/>
      <c r="P1" s="207"/>
      <c r="Q1" s="207"/>
    </row>
    <row r="2" spans="1:17" ht="36" customHeight="1">
      <c r="A2" s="68" t="s">
        <v>331</v>
      </c>
      <c r="B2" s="68"/>
      <c r="C2" s="68"/>
      <c r="D2" s="68"/>
      <c r="E2" s="68"/>
      <c r="F2" s="68"/>
      <c r="G2" s="68"/>
      <c r="H2" s="68"/>
      <c r="I2" s="68"/>
      <c r="J2" s="68"/>
      <c r="K2" s="68"/>
      <c r="L2" s="68"/>
      <c r="M2" s="68"/>
      <c r="N2" s="68"/>
      <c r="O2" s="68"/>
      <c r="P2" s="68"/>
      <c r="Q2" s="68"/>
    </row>
    <row r="3" spans="1:17" ht="21" customHeight="1">
      <c r="A3" s="209" t="s">
        <v>105</v>
      </c>
      <c r="B3" s="210"/>
      <c r="C3" s="210"/>
      <c r="D3" s="210"/>
      <c r="E3" s="210"/>
      <c r="F3" s="210"/>
      <c r="G3" s="210"/>
      <c r="H3" s="210"/>
      <c r="I3" s="66"/>
      <c r="J3" s="66"/>
      <c r="K3" s="66"/>
      <c r="L3" s="66"/>
      <c r="M3" s="66"/>
      <c r="N3" s="66"/>
      <c r="O3" s="66"/>
      <c r="P3" s="211" t="s">
        <v>194</v>
      </c>
      <c r="Q3" s="211"/>
    </row>
    <row r="4" spans="1:17" ht="18" customHeight="1">
      <c r="A4" s="45" t="s">
        <v>228</v>
      </c>
      <c r="B4" s="45"/>
      <c r="C4" s="45"/>
      <c r="D4" s="188" t="s">
        <v>229</v>
      </c>
      <c r="E4" s="186" t="s">
        <v>197</v>
      </c>
      <c r="F4" s="183" t="s">
        <v>279</v>
      </c>
      <c r="G4" s="184"/>
      <c r="H4" s="184"/>
      <c r="I4" s="184"/>
      <c r="J4" s="184"/>
      <c r="K4" s="184"/>
      <c r="L4" s="184"/>
      <c r="M4" s="184"/>
      <c r="N4" s="185"/>
      <c r="O4" s="212" t="s">
        <v>282</v>
      </c>
      <c r="P4" s="213"/>
      <c r="Q4" s="214"/>
    </row>
    <row r="5" spans="1:17" ht="36" customHeight="1">
      <c r="A5" s="38" t="s">
        <v>230</v>
      </c>
      <c r="B5" s="38" t="s">
        <v>231</v>
      </c>
      <c r="C5" s="38" t="s">
        <v>232</v>
      </c>
      <c r="D5" s="190"/>
      <c r="E5" s="187"/>
      <c r="F5" s="38" t="s">
        <v>222</v>
      </c>
      <c r="G5" s="38" t="s">
        <v>332</v>
      </c>
      <c r="H5" s="38" t="s">
        <v>320</v>
      </c>
      <c r="I5" s="38" t="s">
        <v>321</v>
      </c>
      <c r="J5" s="38" t="s">
        <v>333</v>
      </c>
      <c r="K5" s="38" t="s">
        <v>322</v>
      </c>
      <c r="L5" s="38" t="s">
        <v>326</v>
      </c>
      <c r="M5" s="38" t="s">
        <v>318</v>
      </c>
      <c r="N5" s="38" t="s">
        <v>329</v>
      </c>
      <c r="O5" s="102" t="s">
        <v>222</v>
      </c>
      <c r="P5" s="38" t="s">
        <v>334</v>
      </c>
      <c r="Q5" s="38" t="s">
        <v>306</v>
      </c>
    </row>
    <row r="6" spans="1:17" s="10" customFormat="1" ht="42" customHeight="1">
      <c r="A6" s="74"/>
      <c r="B6" s="74"/>
      <c r="C6" s="74"/>
      <c r="D6" s="69" t="s">
        <v>222</v>
      </c>
      <c r="E6" s="57">
        <f t="shared" ref="E6:Q7" si="0">E7</f>
        <v>69.5</v>
      </c>
      <c r="F6" s="57">
        <f t="shared" si="0"/>
        <v>69.5</v>
      </c>
      <c r="G6" s="57">
        <f t="shared" si="0"/>
        <v>55.96</v>
      </c>
      <c r="H6" s="57">
        <f t="shared" si="0"/>
        <v>2.44</v>
      </c>
      <c r="I6" s="57">
        <f t="shared" si="0"/>
        <v>0</v>
      </c>
      <c r="J6" s="57">
        <f t="shared" si="0"/>
        <v>0</v>
      </c>
      <c r="K6" s="57">
        <f t="shared" si="0"/>
        <v>2.1</v>
      </c>
      <c r="L6" s="57">
        <f t="shared" si="0"/>
        <v>0</v>
      </c>
      <c r="M6" s="57">
        <f t="shared" si="0"/>
        <v>0</v>
      </c>
      <c r="N6" s="57">
        <f t="shared" si="0"/>
        <v>9</v>
      </c>
      <c r="O6" s="57">
        <f t="shared" si="0"/>
        <v>0</v>
      </c>
      <c r="P6" s="57">
        <f t="shared" si="0"/>
        <v>0</v>
      </c>
      <c r="Q6" s="57">
        <f t="shared" si="0"/>
        <v>0</v>
      </c>
    </row>
    <row r="7" spans="1:17" ht="42" customHeight="1">
      <c r="A7" s="74" t="s">
        <v>249</v>
      </c>
      <c r="B7" s="74"/>
      <c r="C7" s="74"/>
      <c r="D7" s="69" t="s">
        <v>250</v>
      </c>
      <c r="E7" s="57">
        <f t="shared" si="0"/>
        <v>69.5</v>
      </c>
      <c r="F7" s="57">
        <f t="shared" si="0"/>
        <v>69.5</v>
      </c>
      <c r="G7" s="57">
        <f t="shared" si="0"/>
        <v>55.96</v>
      </c>
      <c r="H7" s="57">
        <f t="shared" si="0"/>
        <v>2.44</v>
      </c>
      <c r="I7" s="57">
        <f t="shared" si="0"/>
        <v>0</v>
      </c>
      <c r="J7" s="57">
        <f t="shared" si="0"/>
        <v>0</v>
      </c>
      <c r="K7" s="57">
        <f t="shared" si="0"/>
        <v>2.1</v>
      </c>
      <c r="L7" s="57">
        <f t="shared" si="0"/>
        <v>0</v>
      </c>
      <c r="M7" s="57">
        <f t="shared" si="0"/>
        <v>0</v>
      </c>
      <c r="N7" s="57">
        <f t="shared" si="0"/>
        <v>9</v>
      </c>
      <c r="O7" s="57">
        <f t="shared" si="0"/>
        <v>0</v>
      </c>
      <c r="P7" s="57">
        <f t="shared" si="0"/>
        <v>0</v>
      </c>
      <c r="Q7" s="57">
        <f t="shared" si="0"/>
        <v>0</v>
      </c>
    </row>
    <row r="8" spans="1:17" ht="42" customHeight="1">
      <c r="A8" s="74" t="s">
        <v>251</v>
      </c>
      <c r="B8" s="74" t="s">
        <v>242</v>
      </c>
      <c r="C8" s="74" t="s">
        <v>252</v>
      </c>
      <c r="D8" s="69" t="s">
        <v>253</v>
      </c>
      <c r="E8" s="57">
        <v>69.5</v>
      </c>
      <c r="F8" s="57">
        <v>69.5</v>
      </c>
      <c r="G8" s="57">
        <v>55.96</v>
      </c>
      <c r="H8" s="57">
        <v>2.44</v>
      </c>
      <c r="I8" s="57">
        <v>0</v>
      </c>
      <c r="J8" s="57">
        <v>0</v>
      </c>
      <c r="K8" s="57">
        <v>2.1</v>
      </c>
      <c r="L8" s="57">
        <v>0</v>
      </c>
      <c r="M8" s="57">
        <v>0</v>
      </c>
      <c r="N8" s="57">
        <v>9</v>
      </c>
      <c r="O8" s="57">
        <v>0</v>
      </c>
      <c r="P8" s="57">
        <v>0</v>
      </c>
      <c r="Q8" s="57">
        <v>0</v>
      </c>
    </row>
  </sheetData>
  <sheetProtection formatCells="0" formatColumns="0" formatRows="0"/>
  <mergeCells count="7">
    <mergeCell ref="P1:Q1"/>
    <mergeCell ref="A3:H3"/>
    <mergeCell ref="P3:Q3"/>
    <mergeCell ref="F4:N4"/>
    <mergeCell ref="O4:Q4"/>
    <mergeCell ref="D4:D5"/>
    <mergeCell ref="E4:E5"/>
  </mergeCells>
  <phoneticPr fontId="37" type="noConversion"/>
  <printOptions horizontalCentered="1"/>
  <pageMargins left="0.15748031496063" right="0.15748031496063" top="0.59055118110236204" bottom="0.39370078740157499" header="0.511811023622047" footer="0.511811023622047"/>
  <pageSetup paperSize="9" scale="70"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showGridLines="0" showZeros="0" workbookViewId="0"/>
  </sheetViews>
  <sheetFormatPr defaultColWidth="9" defaultRowHeight="14.25"/>
  <cols>
    <col min="1" max="1" width="4.5" customWidth="1"/>
    <col min="2" max="3" width="3.5" customWidth="1"/>
    <col min="4" max="4" width="17.375" customWidth="1"/>
    <col min="5" max="5" width="13.625" customWidth="1"/>
    <col min="16" max="16" width="10.75" customWidth="1"/>
  </cols>
  <sheetData>
    <row r="1" spans="1:16" ht="24" customHeight="1">
      <c r="A1" s="27" t="s">
        <v>335</v>
      </c>
      <c r="B1" s="60"/>
      <c r="C1" s="60"/>
      <c r="D1" s="61"/>
      <c r="E1" s="61"/>
      <c r="F1" s="61"/>
      <c r="G1" s="61"/>
      <c r="H1" s="61"/>
      <c r="I1" s="61"/>
      <c r="J1" s="61"/>
      <c r="K1" s="61"/>
      <c r="L1" s="61"/>
      <c r="M1" s="66"/>
      <c r="N1" s="66"/>
      <c r="O1" s="66"/>
      <c r="P1" s="63"/>
    </row>
    <row r="2" spans="1:16" ht="36.75" customHeight="1">
      <c r="A2" s="48" t="s">
        <v>336</v>
      </c>
      <c r="B2" s="48"/>
      <c r="C2" s="48"/>
      <c r="D2" s="48"/>
      <c r="E2" s="48"/>
      <c r="F2" s="48"/>
      <c r="G2" s="48"/>
      <c r="H2" s="48"/>
      <c r="I2" s="48"/>
      <c r="J2" s="48"/>
      <c r="K2" s="48"/>
      <c r="L2" s="48"/>
      <c r="M2" s="48"/>
      <c r="N2" s="48"/>
      <c r="O2" s="48"/>
      <c r="P2" s="48"/>
    </row>
    <row r="3" spans="1:16" ht="21" customHeight="1">
      <c r="A3" s="209" t="s">
        <v>105</v>
      </c>
      <c r="B3" s="210"/>
      <c r="C3" s="210"/>
      <c r="D3" s="210"/>
      <c r="E3" s="210"/>
      <c r="F3" s="210"/>
      <c r="G3" s="61"/>
      <c r="H3" s="61"/>
      <c r="I3" s="61"/>
      <c r="J3" s="61"/>
      <c r="K3" s="61"/>
      <c r="L3" s="61"/>
      <c r="M3" s="66"/>
      <c r="N3" s="66"/>
      <c r="O3" s="66"/>
      <c r="P3" s="64" t="s">
        <v>194</v>
      </c>
    </row>
    <row r="4" spans="1:16" ht="21.75" customHeight="1">
      <c r="A4" s="215" t="s">
        <v>228</v>
      </c>
      <c r="B4" s="216"/>
      <c r="C4" s="217"/>
      <c r="D4" s="218" t="s">
        <v>262</v>
      </c>
      <c r="E4" s="186" t="s">
        <v>197</v>
      </c>
      <c r="F4" s="186" t="s">
        <v>337</v>
      </c>
      <c r="G4" s="186" t="s">
        <v>338</v>
      </c>
      <c r="H4" s="186" t="s">
        <v>339</v>
      </c>
      <c r="I4" s="186" t="s">
        <v>340</v>
      </c>
      <c r="J4" s="186" t="s">
        <v>341</v>
      </c>
      <c r="K4" s="186" t="s">
        <v>342</v>
      </c>
      <c r="L4" s="186" t="s">
        <v>343</v>
      </c>
      <c r="M4" s="186" t="s">
        <v>344</v>
      </c>
      <c r="N4" s="186" t="s">
        <v>345</v>
      </c>
      <c r="O4" s="186" t="s">
        <v>346</v>
      </c>
      <c r="P4" s="188" t="s">
        <v>347</v>
      </c>
    </row>
    <row r="5" spans="1:16" ht="20.25" customHeight="1">
      <c r="A5" s="50" t="s">
        <v>230</v>
      </c>
      <c r="B5" s="50" t="s">
        <v>231</v>
      </c>
      <c r="C5" s="100" t="s">
        <v>232</v>
      </c>
      <c r="D5" s="219"/>
      <c r="E5" s="187"/>
      <c r="F5" s="187"/>
      <c r="G5" s="187"/>
      <c r="H5" s="187"/>
      <c r="I5" s="187"/>
      <c r="J5" s="187"/>
      <c r="K5" s="187"/>
      <c r="L5" s="187"/>
      <c r="M5" s="187"/>
      <c r="N5" s="187"/>
      <c r="O5" s="187"/>
      <c r="P5" s="190"/>
    </row>
    <row r="6" spans="1:16" s="10" customFormat="1" ht="42" customHeight="1">
      <c r="A6" s="74"/>
      <c r="B6" s="74"/>
      <c r="C6" s="74"/>
      <c r="D6" s="101" t="s">
        <v>222</v>
      </c>
      <c r="E6" s="67">
        <f t="shared" ref="E6:P7" si="0">E7</f>
        <v>4.51</v>
      </c>
      <c r="F6" s="67">
        <f t="shared" si="0"/>
        <v>0</v>
      </c>
      <c r="G6" s="67">
        <f t="shared" si="0"/>
        <v>0</v>
      </c>
      <c r="H6" s="67">
        <f t="shared" si="0"/>
        <v>0</v>
      </c>
      <c r="I6" s="67">
        <f t="shared" si="0"/>
        <v>0</v>
      </c>
      <c r="J6" s="67">
        <f t="shared" si="0"/>
        <v>4.51</v>
      </c>
      <c r="K6" s="67">
        <f t="shared" si="0"/>
        <v>0</v>
      </c>
      <c r="L6" s="67">
        <f t="shared" si="0"/>
        <v>0</v>
      </c>
      <c r="M6" s="67">
        <f t="shared" si="0"/>
        <v>0</v>
      </c>
      <c r="N6" s="67">
        <f t="shared" si="0"/>
        <v>0</v>
      </c>
      <c r="O6" s="67">
        <f t="shared" si="0"/>
        <v>0</v>
      </c>
      <c r="P6" s="67">
        <f t="shared" si="0"/>
        <v>0</v>
      </c>
    </row>
    <row r="7" spans="1:16" ht="42" customHeight="1">
      <c r="A7" s="74" t="s">
        <v>249</v>
      </c>
      <c r="B7" s="74"/>
      <c r="C7" s="74"/>
      <c r="D7" s="101" t="s">
        <v>250</v>
      </c>
      <c r="E7" s="67">
        <f t="shared" si="0"/>
        <v>4.51</v>
      </c>
      <c r="F7" s="67">
        <f t="shared" si="0"/>
        <v>0</v>
      </c>
      <c r="G7" s="67">
        <f t="shared" si="0"/>
        <v>0</v>
      </c>
      <c r="H7" s="67">
        <f t="shared" si="0"/>
        <v>0</v>
      </c>
      <c r="I7" s="67">
        <f t="shared" si="0"/>
        <v>0</v>
      </c>
      <c r="J7" s="67">
        <f t="shared" si="0"/>
        <v>4.51</v>
      </c>
      <c r="K7" s="67">
        <f t="shared" si="0"/>
        <v>0</v>
      </c>
      <c r="L7" s="67">
        <f t="shared" si="0"/>
        <v>0</v>
      </c>
      <c r="M7" s="67">
        <f t="shared" si="0"/>
        <v>0</v>
      </c>
      <c r="N7" s="67">
        <f t="shared" si="0"/>
        <v>0</v>
      </c>
      <c r="O7" s="67">
        <f t="shared" si="0"/>
        <v>0</v>
      </c>
      <c r="P7" s="67">
        <f t="shared" si="0"/>
        <v>0</v>
      </c>
    </row>
    <row r="8" spans="1:16" ht="42" customHeight="1">
      <c r="A8" s="74" t="s">
        <v>251</v>
      </c>
      <c r="B8" s="74" t="s">
        <v>242</v>
      </c>
      <c r="C8" s="74" t="s">
        <v>252</v>
      </c>
      <c r="D8" s="101" t="s">
        <v>253</v>
      </c>
      <c r="E8" s="67">
        <v>4.51</v>
      </c>
      <c r="F8" s="67">
        <v>0</v>
      </c>
      <c r="G8" s="67">
        <v>0</v>
      </c>
      <c r="H8" s="67">
        <v>0</v>
      </c>
      <c r="I8" s="67">
        <v>0</v>
      </c>
      <c r="J8" s="67">
        <v>4.51</v>
      </c>
      <c r="K8" s="67">
        <v>0</v>
      </c>
      <c r="L8" s="67">
        <v>0</v>
      </c>
      <c r="M8" s="67">
        <v>0</v>
      </c>
      <c r="N8" s="67">
        <v>0</v>
      </c>
      <c r="O8" s="67">
        <v>0</v>
      </c>
      <c r="P8" s="67">
        <v>0</v>
      </c>
    </row>
  </sheetData>
  <sheetProtection formatCells="0" formatColumns="0" formatRows="0"/>
  <mergeCells count="15">
    <mergeCell ref="L4:L5"/>
    <mergeCell ref="M4:M5"/>
    <mergeCell ref="N4:N5"/>
    <mergeCell ref="O4:O5"/>
    <mergeCell ref="P4:P5"/>
    <mergeCell ref="G4:G5"/>
    <mergeCell ref="H4:H5"/>
    <mergeCell ref="I4:I5"/>
    <mergeCell ref="J4:J5"/>
    <mergeCell ref="K4:K5"/>
    <mergeCell ref="A3:F3"/>
    <mergeCell ref="A4:C4"/>
    <mergeCell ref="D4:D5"/>
    <mergeCell ref="E4:E5"/>
    <mergeCell ref="F4:F5"/>
  </mergeCells>
  <phoneticPr fontId="37" type="noConversion"/>
  <printOptions horizontalCentered="1"/>
  <pageMargins left="0.15748031496063" right="0.15748031496063" top="0.59055118110236204" bottom="0.39370078740157499" header="0.511811023622047" footer="0.511811023622047"/>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showZeros="0" workbookViewId="0"/>
  </sheetViews>
  <sheetFormatPr defaultColWidth="9" defaultRowHeight="14.25"/>
  <cols>
    <col min="1" max="1" width="4.875" customWidth="1"/>
    <col min="2" max="2" width="3.75" customWidth="1"/>
    <col min="3" max="3" width="4" customWidth="1"/>
    <col min="4" max="4" width="20.625" customWidth="1"/>
    <col min="5" max="5" width="14.75" customWidth="1"/>
    <col min="6" max="6" width="15.125" customWidth="1"/>
    <col min="7" max="7" width="14.125" customWidth="1"/>
    <col min="8" max="8" width="15" customWidth="1"/>
    <col min="9" max="9" width="12.125" customWidth="1"/>
    <col min="10" max="10" width="16.875" customWidth="1"/>
  </cols>
  <sheetData>
    <row r="1" spans="1:10" ht="24" customHeight="1">
      <c r="A1" s="27" t="s">
        <v>348</v>
      </c>
      <c r="B1" s="60"/>
      <c r="C1" s="60"/>
      <c r="D1" s="61"/>
      <c r="E1" s="61"/>
      <c r="F1" s="61"/>
      <c r="G1" s="61"/>
      <c r="H1" s="61"/>
      <c r="I1" s="61"/>
      <c r="J1" s="63"/>
    </row>
    <row r="2" spans="1:10" ht="42" customHeight="1">
      <c r="A2" s="48" t="s">
        <v>349</v>
      </c>
      <c r="B2" s="48"/>
      <c r="C2" s="48"/>
      <c r="D2" s="48"/>
      <c r="E2" s="48"/>
      <c r="F2" s="48"/>
      <c r="G2" s="48"/>
      <c r="H2" s="48"/>
      <c r="I2" s="48"/>
      <c r="J2" s="48"/>
    </row>
    <row r="3" spans="1:10" ht="18.75" customHeight="1">
      <c r="A3" s="209" t="s">
        <v>105</v>
      </c>
      <c r="B3" s="210"/>
      <c r="C3" s="210"/>
      <c r="D3" s="210"/>
      <c r="E3" s="210"/>
      <c r="F3" s="210"/>
      <c r="G3" s="61"/>
      <c r="H3" s="61"/>
      <c r="I3" s="61"/>
      <c r="J3" s="64" t="s">
        <v>194</v>
      </c>
    </row>
    <row r="4" spans="1:10" ht="21.75" customHeight="1">
      <c r="A4" s="215" t="s">
        <v>228</v>
      </c>
      <c r="B4" s="216"/>
      <c r="C4" s="217"/>
      <c r="D4" s="188" t="s">
        <v>229</v>
      </c>
      <c r="E4" s="186" t="s">
        <v>197</v>
      </c>
      <c r="F4" s="186" t="s">
        <v>350</v>
      </c>
      <c r="G4" s="186" t="s">
        <v>344</v>
      </c>
      <c r="H4" s="186" t="s">
        <v>346</v>
      </c>
      <c r="I4" s="186" t="s">
        <v>351</v>
      </c>
      <c r="J4" s="186" t="s">
        <v>347</v>
      </c>
    </row>
    <row r="5" spans="1:10" ht="14.25" customHeight="1">
      <c r="A5" s="42" t="s">
        <v>230</v>
      </c>
      <c r="B5" s="42" t="s">
        <v>231</v>
      </c>
      <c r="C5" s="42" t="s">
        <v>232</v>
      </c>
      <c r="D5" s="190"/>
      <c r="E5" s="187"/>
      <c r="F5" s="187"/>
      <c r="G5" s="187"/>
      <c r="H5" s="187"/>
      <c r="I5" s="187"/>
      <c r="J5" s="187"/>
    </row>
    <row r="6" spans="1:10" s="10" customFormat="1" ht="42" customHeight="1">
      <c r="A6" s="74"/>
      <c r="B6" s="74"/>
      <c r="C6" s="74"/>
      <c r="D6" s="69" t="s">
        <v>222</v>
      </c>
      <c r="E6" s="57">
        <f t="shared" ref="E6:J7" si="0">E7</f>
        <v>4.51</v>
      </c>
      <c r="F6" s="57">
        <f t="shared" si="0"/>
        <v>4.51</v>
      </c>
      <c r="G6" s="57">
        <f t="shared" si="0"/>
        <v>0</v>
      </c>
      <c r="H6" s="57">
        <f t="shared" si="0"/>
        <v>0</v>
      </c>
      <c r="I6" s="57">
        <f t="shared" si="0"/>
        <v>0</v>
      </c>
      <c r="J6" s="57">
        <f t="shared" si="0"/>
        <v>0</v>
      </c>
    </row>
    <row r="7" spans="1:10" ht="42" customHeight="1">
      <c r="A7" s="74" t="s">
        <v>249</v>
      </c>
      <c r="B7" s="74"/>
      <c r="C7" s="74"/>
      <c r="D7" s="69" t="s">
        <v>250</v>
      </c>
      <c r="E7" s="57">
        <f t="shared" si="0"/>
        <v>4.51</v>
      </c>
      <c r="F7" s="57">
        <f t="shared" si="0"/>
        <v>4.51</v>
      </c>
      <c r="G7" s="57">
        <f t="shared" si="0"/>
        <v>0</v>
      </c>
      <c r="H7" s="57">
        <f t="shared" si="0"/>
        <v>0</v>
      </c>
      <c r="I7" s="57">
        <f t="shared" si="0"/>
        <v>0</v>
      </c>
      <c r="J7" s="57">
        <f t="shared" si="0"/>
        <v>0</v>
      </c>
    </row>
    <row r="8" spans="1:10" ht="42" customHeight="1">
      <c r="A8" s="74" t="s">
        <v>251</v>
      </c>
      <c r="B8" s="74" t="s">
        <v>242</v>
      </c>
      <c r="C8" s="74" t="s">
        <v>252</v>
      </c>
      <c r="D8" s="69" t="s">
        <v>253</v>
      </c>
      <c r="E8" s="57">
        <v>4.51</v>
      </c>
      <c r="F8" s="57">
        <v>4.51</v>
      </c>
      <c r="G8" s="57">
        <v>0</v>
      </c>
      <c r="H8" s="57">
        <v>0</v>
      </c>
      <c r="I8" s="57">
        <v>0</v>
      </c>
      <c r="J8" s="57">
        <v>0</v>
      </c>
    </row>
  </sheetData>
  <sheetProtection formatCells="0" formatColumns="0" formatRows="0"/>
  <mergeCells count="9">
    <mergeCell ref="G4:G5"/>
    <mergeCell ref="H4:H5"/>
    <mergeCell ref="I4:I5"/>
    <mergeCell ref="J4:J5"/>
    <mergeCell ref="A3:F3"/>
    <mergeCell ref="A4:C4"/>
    <mergeCell ref="D4:D5"/>
    <mergeCell ref="E4:E5"/>
    <mergeCell ref="F4:F5"/>
  </mergeCells>
  <phoneticPr fontId="37" type="noConversion"/>
  <printOptions horizontalCentered="1"/>
  <pageMargins left="0.15748031496063" right="0.15748031496063" top="0.59055118110236204" bottom="0.39370078740157499" header="0.511811023622047" footer="0.511811023622047"/>
  <pageSetup paperSize="9" scale="90"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showZeros="0" workbookViewId="0"/>
  </sheetViews>
  <sheetFormatPr defaultColWidth="9" defaultRowHeight="14.25"/>
  <cols>
    <col min="1" max="1" width="37.25" customWidth="1"/>
    <col min="2" max="2" width="18.875" customWidth="1"/>
    <col min="3" max="3" width="27.375" customWidth="1"/>
    <col min="4" max="4" width="17.5" customWidth="1"/>
    <col min="5" max="5" width="15.875" customWidth="1"/>
    <col min="6" max="6" width="17.75" customWidth="1"/>
    <col min="7" max="7" width="17.375" customWidth="1"/>
  </cols>
  <sheetData>
    <row r="1" spans="1:7" ht="14.25" customHeight="1">
      <c r="A1" s="27" t="s">
        <v>352</v>
      </c>
      <c r="B1" s="27"/>
      <c r="C1" s="27"/>
      <c r="D1" s="27"/>
      <c r="E1" s="28"/>
      <c r="F1" s="28"/>
      <c r="G1" s="28"/>
    </row>
    <row r="2" spans="1:7" ht="32.25" customHeight="1">
      <c r="A2" s="220" t="s">
        <v>353</v>
      </c>
      <c r="B2" s="220"/>
      <c r="C2" s="220"/>
      <c r="D2" s="220"/>
      <c r="E2" s="220"/>
      <c r="F2" s="220"/>
      <c r="G2" s="220"/>
    </row>
    <row r="3" spans="1:7" ht="19.5" customHeight="1">
      <c r="A3" s="194" t="s">
        <v>105</v>
      </c>
      <c r="B3" s="195"/>
      <c r="C3" s="195"/>
      <c r="D3" s="34"/>
      <c r="E3" s="28"/>
      <c r="F3" s="34"/>
      <c r="G3" s="85" t="s">
        <v>106</v>
      </c>
    </row>
    <row r="4" spans="1:7" ht="14.25" customHeight="1">
      <c r="A4" s="86" t="s">
        <v>107</v>
      </c>
      <c r="B4" s="86"/>
      <c r="C4" s="86" t="s">
        <v>108</v>
      </c>
      <c r="D4" s="86"/>
      <c r="E4" s="87"/>
      <c r="F4" s="87"/>
      <c r="G4" s="87"/>
    </row>
    <row r="5" spans="1:7" ht="14.25" customHeight="1">
      <c r="A5" s="88" t="s">
        <v>109</v>
      </c>
      <c r="B5" s="88" t="s">
        <v>110</v>
      </c>
      <c r="C5" s="88" t="s">
        <v>109</v>
      </c>
      <c r="D5" s="88" t="s">
        <v>222</v>
      </c>
      <c r="E5" s="88" t="s">
        <v>354</v>
      </c>
      <c r="F5" s="88" t="s">
        <v>355</v>
      </c>
      <c r="G5" s="88" t="s">
        <v>356</v>
      </c>
    </row>
    <row r="6" spans="1:7" s="10" customFormat="1" ht="21.75" customHeight="1">
      <c r="A6" s="89" t="s">
        <v>114</v>
      </c>
      <c r="B6" s="90">
        <v>5477.92</v>
      </c>
      <c r="C6" s="89" t="s">
        <v>115</v>
      </c>
      <c r="D6" s="91">
        <v>5024.08</v>
      </c>
      <c r="E6" s="91">
        <v>5024.08</v>
      </c>
      <c r="F6" s="91">
        <v>0</v>
      </c>
      <c r="G6" s="92"/>
    </row>
    <row r="7" spans="1:7" s="10" customFormat="1" ht="21.75" customHeight="1">
      <c r="A7" s="89" t="s">
        <v>118</v>
      </c>
      <c r="B7" s="90">
        <v>5461.92</v>
      </c>
      <c r="C7" s="89" t="s">
        <v>119</v>
      </c>
      <c r="D7" s="91">
        <v>0</v>
      </c>
      <c r="E7" s="91">
        <v>0</v>
      </c>
      <c r="F7" s="91">
        <v>0</v>
      </c>
      <c r="G7" s="92"/>
    </row>
    <row r="8" spans="1:7" s="10" customFormat="1" ht="21.75" customHeight="1">
      <c r="A8" s="93"/>
      <c r="B8" s="90"/>
      <c r="C8" s="89" t="s">
        <v>122</v>
      </c>
      <c r="D8" s="91">
        <v>0</v>
      </c>
      <c r="E8" s="91">
        <v>0</v>
      </c>
      <c r="F8" s="91">
        <v>0</v>
      </c>
      <c r="G8" s="92"/>
    </row>
    <row r="9" spans="1:7" s="10" customFormat="1" ht="21.75" customHeight="1">
      <c r="A9" s="94"/>
      <c r="B9" s="95"/>
      <c r="C9" s="89" t="s">
        <v>125</v>
      </c>
      <c r="D9" s="91">
        <v>0</v>
      </c>
      <c r="E9" s="91">
        <v>0</v>
      </c>
      <c r="F9" s="91">
        <v>0</v>
      </c>
      <c r="G9" s="92"/>
    </row>
    <row r="10" spans="1:7" s="10" customFormat="1" ht="21.75" customHeight="1">
      <c r="A10" s="89" t="s">
        <v>357</v>
      </c>
      <c r="B10" s="90">
        <v>16</v>
      </c>
      <c r="C10" s="89" t="s">
        <v>129</v>
      </c>
      <c r="D10" s="91">
        <v>0</v>
      </c>
      <c r="E10" s="91">
        <v>0</v>
      </c>
      <c r="F10" s="91">
        <v>0</v>
      </c>
      <c r="G10" s="92"/>
    </row>
    <row r="11" spans="1:7" s="10" customFormat="1" ht="21.75" customHeight="1">
      <c r="A11" s="89" t="s">
        <v>358</v>
      </c>
      <c r="B11" s="90">
        <v>0</v>
      </c>
      <c r="C11" s="89" t="s">
        <v>133</v>
      </c>
      <c r="D11" s="91">
        <v>38.03</v>
      </c>
      <c r="E11" s="91">
        <v>38.03</v>
      </c>
      <c r="F11" s="91">
        <v>0</v>
      </c>
      <c r="G11" s="92"/>
    </row>
    <row r="12" spans="1:7" s="10" customFormat="1" ht="21.75" customHeight="1">
      <c r="A12" s="89" t="s">
        <v>359</v>
      </c>
      <c r="B12" s="90">
        <v>0</v>
      </c>
      <c r="C12" s="89" t="s">
        <v>137</v>
      </c>
      <c r="D12" s="91">
        <v>0</v>
      </c>
      <c r="E12" s="91">
        <v>0</v>
      </c>
      <c r="F12" s="91">
        <v>0</v>
      </c>
      <c r="G12" s="92"/>
    </row>
    <row r="13" spans="1:7" s="10" customFormat="1" ht="21.75" customHeight="1">
      <c r="A13" s="89" t="s">
        <v>360</v>
      </c>
      <c r="B13" s="90">
        <v>16</v>
      </c>
      <c r="C13" s="89" t="s">
        <v>141</v>
      </c>
      <c r="D13" s="91">
        <v>0</v>
      </c>
      <c r="E13" s="91">
        <v>0</v>
      </c>
      <c r="F13" s="91">
        <v>0</v>
      </c>
      <c r="G13" s="92"/>
    </row>
    <row r="14" spans="1:7" s="10" customFormat="1" ht="21.75" customHeight="1">
      <c r="A14" s="89" t="s">
        <v>361</v>
      </c>
      <c r="B14" s="90">
        <v>0</v>
      </c>
      <c r="C14" s="89" t="s">
        <v>145</v>
      </c>
      <c r="D14" s="91">
        <v>9000</v>
      </c>
      <c r="E14" s="91">
        <v>0</v>
      </c>
      <c r="F14" s="91">
        <v>9000</v>
      </c>
      <c r="G14" s="92"/>
    </row>
    <row r="15" spans="1:7" s="10" customFormat="1" ht="21.75" customHeight="1">
      <c r="A15" s="89" t="s">
        <v>362</v>
      </c>
      <c r="B15" s="90">
        <v>0</v>
      </c>
      <c r="C15" s="89" t="s">
        <v>149</v>
      </c>
      <c r="D15" s="91">
        <v>0</v>
      </c>
      <c r="E15" s="91">
        <v>0</v>
      </c>
      <c r="F15" s="91">
        <v>0</v>
      </c>
      <c r="G15" s="92"/>
    </row>
    <row r="16" spans="1:7" s="10" customFormat="1" ht="21.75" customHeight="1">
      <c r="A16" s="89" t="s">
        <v>363</v>
      </c>
      <c r="B16" s="90">
        <v>0</v>
      </c>
      <c r="C16" s="89" t="s">
        <v>153</v>
      </c>
      <c r="D16" s="91">
        <v>0</v>
      </c>
      <c r="E16" s="91">
        <v>0</v>
      </c>
      <c r="F16" s="91">
        <v>0</v>
      </c>
      <c r="G16" s="92"/>
    </row>
    <row r="17" spans="1:7" s="10" customFormat="1" ht="21.75" customHeight="1">
      <c r="A17" s="93" t="s">
        <v>155</v>
      </c>
      <c r="B17" s="90">
        <v>0</v>
      </c>
      <c r="C17" s="96" t="s">
        <v>156</v>
      </c>
      <c r="D17" s="91">
        <v>415.81</v>
      </c>
      <c r="E17" s="91">
        <v>415.81</v>
      </c>
      <c r="F17" s="91">
        <v>0</v>
      </c>
      <c r="G17" s="92"/>
    </row>
    <row r="18" spans="1:7" s="10" customFormat="1" ht="21.75" customHeight="1">
      <c r="A18" s="89"/>
      <c r="B18" s="97"/>
      <c r="C18" s="96" t="s">
        <v>160</v>
      </c>
      <c r="D18" s="91">
        <v>0</v>
      </c>
      <c r="E18" s="91">
        <v>0</v>
      </c>
      <c r="F18" s="91">
        <v>0</v>
      </c>
      <c r="G18" s="92"/>
    </row>
    <row r="19" spans="1:7" s="10" customFormat="1" ht="21.75" customHeight="1">
      <c r="A19" s="89" t="s">
        <v>159</v>
      </c>
      <c r="B19" s="90">
        <v>9000</v>
      </c>
      <c r="C19" s="96" t="s">
        <v>164</v>
      </c>
      <c r="D19" s="91">
        <v>0</v>
      </c>
      <c r="E19" s="91">
        <v>0</v>
      </c>
      <c r="F19" s="91">
        <v>0</v>
      </c>
      <c r="G19" s="92"/>
    </row>
    <row r="20" spans="1:7" s="10" customFormat="1" ht="21.75" customHeight="1">
      <c r="A20" s="89" t="s">
        <v>163</v>
      </c>
      <c r="B20" s="90">
        <v>9000</v>
      </c>
      <c r="C20" s="96" t="s">
        <v>168</v>
      </c>
      <c r="D20" s="91">
        <v>0</v>
      </c>
      <c r="E20" s="91">
        <v>0</v>
      </c>
      <c r="F20" s="91">
        <v>0</v>
      </c>
      <c r="G20" s="92"/>
    </row>
    <row r="21" spans="1:7" s="10" customFormat="1" ht="21.75" customHeight="1">
      <c r="A21" s="89" t="s">
        <v>364</v>
      </c>
      <c r="B21" s="90">
        <v>0</v>
      </c>
      <c r="C21" s="96" t="s">
        <v>171</v>
      </c>
      <c r="D21" s="91">
        <v>0</v>
      </c>
      <c r="E21" s="91">
        <v>0</v>
      </c>
      <c r="F21" s="91">
        <v>0</v>
      </c>
      <c r="G21" s="92"/>
    </row>
    <row r="22" spans="1:7" s="10" customFormat="1" ht="21.75" customHeight="1">
      <c r="A22" s="89"/>
      <c r="B22" s="90"/>
      <c r="C22" s="96" t="s">
        <v>174</v>
      </c>
      <c r="D22" s="91">
        <v>0</v>
      </c>
      <c r="E22" s="91">
        <v>0</v>
      </c>
      <c r="F22" s="91">
        <v>0</v>
      </c>
      <c r="G22" s="92"/>
    </row>
    <row r="23" spans="1:7" s="10" customFormat="1" ht="21.75" customHeight="1">
      <c r="A23" s="89"/>
      <c r="B23" s="90"/>
      <c r="C23" s="96" t="s">
        <v>176</v>
      </c>
      <c r="D23" s="91">
        <v>0</v>
      </c>
      <c r="E23" s="91">
        <v>0</v>
      </c>
      <c r="F23" s="91">
        <v>0</v>
      </c>
      <c r="G23" s="92"/>
    </row>
    <row r="24" spans="1:7" s="10" customFormat="1" ht="21.75" customHeight="1">
      <c r="A24" s="89"/>
      <c r="B24" s="90"/>
      <c r="C24" s="96" t="s">
        <v>178</v>
      </c>
      <c r="D24" s="91">
        <v>0</v>
      </c>
      <c r="E24" s="91">
        <v>0</v>
      </c>
      <c r="F24" s="91">
        <v>0</v>
      </c>
      <c r="G24" s="92"/>
    </row>
    <row r="25" spans="1:7" s="10" customFormat="1" ht="21.75" customHeight="1">
      <c r="A25" s="89"/>
      <c r="B25" s="90"/>
      <c r="C25" s="96" t="s">
        <v>365</v>
      </c>
      <c r="D25" s="91">
        <v>0</v>
      </c>
      <c r="E25" s="91">
        <v>0</v>
      </c>
      <c r="F25" s="91">
        <v>0</v>
      </c>
      <c r="G25" s="92"/>
    </row>
    <row r="26" spans="1:7" s="10" customFormat="1" ht="21.75" customHeight="1">
      <c r="A26" s="89"/>
      <c r="B26" s="90"/>
      <c r="C26" s="96" t="s">
        <v>366</v>
      </c>
      <c r="D26" s="91">
        <v>0</v>
      </c>
      <c r="E26" s="91">
        <v>0</v>
      </c>
      <c r="F26" s="91">
        <v>0</v>
      </c>
      <c r="G26" s="92"/>
    </row>
    <row r="27" spans="1:7" s="10" customFormat="1" ht="21.75" customHeight="1">
      <c r="A27" s="89"/>
      <c r="B27" s="90"/>
      <c r="C27" s="96" t="s">
        <v>186</v>
      </c>
      <c r="D27" s="91">
        <v>0</v>
      </c>
      <c r="E27" s="91">
        <v>0</v>
      </c>
      <c r="F27" s="91">
        <v>0</v>
      </c>
      <c r="G27" s="92"/>
    </row>
    <row r="28" spans="1:7" s="10" customFormat="1" ht="21.75" customHeight="1">
      <c r="A28" s="98" t="s">
        <v>179</v>
      </c>
      <c r="B28" s="99">
        <v>14477.92</v>
      </c>
      <c r="C28" s="98" t="s">
        <v>367</v>
      </c>
      <c r="D28" s="91">
        <v>14477.92</v>
      </c>
      <c r="E28" s="91">
        <v>5477.92</v>
      </c>
      <c r="F28" s="91">
        <v>9000</v>
      </c>
      <c r="G28" s="92"/>
    </row>
  </sheetData>
  <sheetProtection formatCells="0" formatColumns="0" formatRows="0"/>
  <mergeCells count="2">
    <mergeCell ref="A2:G2"/>
    <mergeCell ref="A3:C3"/>
  </mergeCells>
  <phoneticPr fontId="37" type="noConversion"/>
  <printOptions horizontalCentered="1"/>
  <pageMargins left="0.15748031496063" right="0.15748031496063" top="0.59055118110236204" bottom="0.39370078740157499" header="0.511811023622047" footer="0.511811023622047"/>
  <pageSetup paperSize="9" scale="80"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showGridLines="0" showZeros="0" workbookViewId="0"/>
  </sheetViews>
  <sheetFormatPr defaultColWidth="9" defaultRowHeight="14.25"/>
  <cols>
    <col min="1" max="1" width="4.5" customWidth="1"/>
    <col min="2" max="2" width="3.75" customWidth="1"/>
    <col min="3" max="3" width="3.5" customWidth="1"/>
    <col min="4" max="4" width="19" customWidth="1"/>
    <col min="5" max="5" width="9.75" customWidth="1"/>
    <col min="6" max="6" width="8.375" customWidth="1"/>
    <col min="7" max="7" width="6.875" customWidth="1"/>
    <col min="8" max="9" width="7.5" customWidth="1"/>
    <col min="10" max="10" width="6.25" customWidth="1"/>
    <col min="11" max="12" width="9.375" customWidth="1"/>
    <col min="13" max="13" width="7.5" customWidth="1"/>
    <col min="14" max="14" width="6.625" customWidth="1"/>
    <col min="15" max="15" width="8.875" customWidth="1"/>
    <col min="16" max="16" width="6.5" customWidth="1"/>
    <col min="17" max="17" width="7.5" customWidth="1"/>
    <col min="18" max="19" width="6.25" customWidth="1"/>
    <col min="20" max="20" width="6.75" customWidth="1"/>
    <col min="21" max="21" width="6.25" customWidth="1"/>
    <col min="22" max="23" width="6.75" customWidth="1"/>
  </cols>
  <sheetData>
    <row r="1" spans="1:23" ht="24" customHeight="1">
      <c r="A1" s="27" t="s">
        <v>368</v>
      </c>
      <c r="B1" s="47"/>
      <c r="C1" s="47"/>
      <c r="D1" s="47"/>
      <c r="E1" s="47"/>
      <c r="F1" s="47"/>
      <c r="G1" s="47"/>
      <c r="H1" s="47"/>
      <c r="I1" s="47"/>
      <c r="J1" s="47"/>
      <c r="K1" s="47"/>
      <c r="L1" s="47"/>
      <c r="M1" s="47"/>
      <c r="N1" s="47"/>
      <c r="O1" s="47"/>
      <c r="P1" s="47"/>
      <c r="Q1" s="34"/>
      <c r="R1" s="28"/>
      <c r="S1" s="28"/>
      <c r="T1" s="28"/>
      <c r="U1" s="28"/>
      <c r="V1" s="28"/>
      <c r="W1" s="55"/>
    </row>
    <row r="2" spans="1:23" ht="40.5" customHeight="1">
      <c r="A2" s="48" t="s">
        <v>369</v>
      </c>
      <c r="B2" s="48"/>
      <c r="C2" s="48"/>
      <c r="D2" s="48"/>
      <c r="E2" s="48"/>
      <c r="F2" s="48"/>
      <c r="G2" s="48"/>
      <c r="H2" s="48"/>
      <c r="I2" s="48"/>
      <c r="J2" s="48"/>
      <c r="K2" s="48"/>
      <c r="L2" s="48"/>
      <c r="M2" s="48"/>
      <c r="N2" s="48"/>
      <c r="O2" s="48"/>
      <c r="P2" s="48"/>
      <c r="Q2" s="48"/>
      <c r="R2" s="48"/>
      <c r="S2" s="48"/>
      <c r="T2" s="48"/>
      <c r="U2" s="48"/>
      <c r="V2" s="48"/>
      <c r="W2" s="48"/>
    </row>
    <row r="3" spans="1:23" ht="21" customHeight="1">
      <c r="A3" s="194" t="s">
        <v>105</v>
      </c>
      <c r="B3" s="195"/>
      <c r="C3" s="195"/>
      <c r="D3" s="195"/>
      <c r="E3" s="195"/>
      <c r="F3" s="195"/>
      <c r="G3" s="195"/>
      <c r="H3" s="195"/>
      <c r="I3" s="195"/>
      <c r="J3" s="84"/>
      <c r="K3" s="47"/>
      <c r="L3" s="47"/>
      <c r="M3" s="47"/>
      <c r="N3" s="47"/>
      <c r="O3" s="47"/>
      <c r="P3" s="47"/>
      <c r="Q3" s="34"/>
      <c r="R3" s="28"/>
      <c r="S3" s="28"/>
      <c r="T3" s="28"/>
      <c r="U3" s="28"/>
      <c r="V3" s="221" t="s">
        <v>194</v>
      </c>
      <c r="W3" s="221"/>
    </row>
    <row r="4" spans="1:23" ht="14.25" customHeight="1">
      <c r="A4" s="183" t="s">
        <v>228</v>
      </c>
      <c r="B4" s="184"/>
      <c r="C4" s="184"/>
      <c r="D4" s="185"/>
      <c r="E4" s="186" t="s">
        <v>256</v>
      </c>
      <c r="F4" s="183" t="s">
        <v>257</v>
      </c>
      <c r="G4" s="184"/>
      <c r="H4" s="184"/>
      <c r="I4" s="184"/>
      <c r="J4" s="185"/>
      <c r="K4" s="222" t="s">
        <v>258</v>
      </c>
      <c r="L4" s="222"/>
      <c r="M4" s="222"/>
      <c r="N4" s="222"/>
      <c r="O4" s="222"/>
      <c r="P4" s="222"/>
      <c r="Q4" s="222"/>
      <c r="R4" s="222"/>
      <c r="S4" s="222"/>
      <c r="T4" s="222" t="s">
        <v>259</v>
      </c>
      <c r="U4" s="223" t="s">
        <v>260</v>
      </c>
      <c r="V4" s="184"/>
      <c r="W4" s="224"/>
    </row>
    <row r="5" spans="1:23" ht="33.75" customHeight="1">
      <c r="A5" s="183" t="s">
        <v>261</v>
      </c>
      <c r="B5" s="184"/>
      <c r="C5" s="185"/>
      <c r="D5" s="186" t="s">
        <v>262</v>
      </c>
      <c r="E5" s="191"/>
      <c r="F5" s="186" t="s">
        <v>222</v>
      </c>
      <c r="G5" s="186" t="s">
        <v>263</v>
      </c>
      <c r="H5" s="186" t="s">
        <v>264</v>
      </c>
      <c r="I5" s="186" t="s">
        <v>265</v>
      </c>
      <c r="J5" s="186" t="s">
        <v>266</v>
      </c>
      <c r="K5" s="222" t="s">
        <v>222</v>
      </c>
      <c r="L5" s="225" t="s">
        <v>267</v>
      </c>
      <c r="M5" s="225" t="s">
        <v>268</v>
      </c>
      <c r="N5" s="225" t="s">
        <v>269</v>
      </c>
      <c r="O5" s="225" t="s">
        <v>270</v>
      </c>
      <c r="P5" s="225" t="s">
        <v>266</v>
      </c>
      <c r="Q5" s="225" t="s">
        <v>271</v>
      </c>
      <c r="R5" s="225" t="s">
        <v>272</v>
      </c>
      <c r="S5" s="225" t="s">
        <v>273</v>
      </c>
      <c r="T5" s="222"/>
      <c r="U5" s="228" t="s">
        <v>215</v>
      </c>
      <c r="V5" s="188" t="s">
        <v>274</v>
      </c>
      <c r="W5" s="226" t="s">
        <v>275</v>
      </c>
    </row>
    <row r="6" spans="1:23" ht="14.25" customHeight="1">
      <c r="A6" s="36" t="s">
        <v>230</v>
      </c>
      <c r="B6" s="36" t="s">
        <v>231</v>
      </c>
      <c r="C6" s="36" t="s">
        <v>232</v>
      </c>
      <c r="D6" s="187"/>
      <c r="E6" s="187"/>
      <c r="F6" s="187"/>
      <c r="G6" s="187"/>
      <c r="H6" s="187"/>
      <c r="I6" s="187"/>
      <c r="J6" s="187"/>
      <c r="K6" s="222"/>
      <c r="L6" s="225"/>
      <c r="M6" s="225"/>
      <c r="N6" s="225"/>
      <c r="O6" s="225"/>
      <c r="P6" s="225"/>
      <c r="Q6" s="225"/>
      <c r="R6" s="225"/>
      <c r="S6" s="225"/>
      <c r="T6" s="222"/>
      <c r="U6" s="229"/>
      <c r="V6" s="190"/>
      <c r="W6" s="227"/>
    </row>
    <row r="7" spans="1:23" s="10" customFormat="1" ht="42" customHeight="1">
      <c r="A7" s="52"/>
      <c r="B7" s="52"/>
      <c r="C7" s="52"/>
      <c r="D7" s="53" t="s">
        <v>222</v>
      </c>
      <c r="E7" s="54">
        <f t="shared" ref="E7:W7" si="0">E8+E10+E12</f>
        <v>5477.92</v>
      </c>
      <c r="F7" s="57">
        <f t="shared" si="0"/>
        <v>453.84</v>
      </c>
      <c r="G7" s="83">
        <f t="shared" si="0"/>
        <v>379.83</v>
      </c>
      <c r="H7" s="57">
        <f t="shared" si="0"/>
        <v>69.5</v>
      </c>
      <c r="I7" s="57">
        <f t="shared" si="0"/>
        <v>4.51</v>
      </c>
      <c r="J7" s="57">
        <f t="shared" si="0"/>
        <v>0</v>
      </c>
      <c r="K7" s="58">
        <f t="shared" si="0"/>
        <v>5024.08</v>
      </c>
      <c r="L7" s="58">
        <f t="shared" si="0"/>
        <v>834.25</v>
      </c>
      <c r="M7" s="58">
        <f t="shared" si="0"/>
        <v>0</v>
      </c>
      <c r="N7" s="58">
        <f t="shared" si="0"/>
        <v>0</v>
      </c>
      <c r="O7" s="58">
        <f t="shared" si="0"/>
        <v>4119.83</v>
      </c>
      <c r="P7" s="58">
        <f t="shared" si="0"/>
        <v>0</v>
      </c>
      <c r="Q7" s="58">
        <f t="shared" si="0"/>
        <v>0</v>
      </c>
      <c r="R7" s="58">
        <f t="shared" si="0"/>
        <v>70</v>
      </c>
      <c r="S7" s="58">
        <f t="shared" si="0"/>
        <v>0</v>
      </c>
      <c r="T7" s="58">
        <f t="shared" si="0"/>
        <v>0</v>
      </c>
      <c r="U7" s="58">
        <f t="shared" si="0"/>
        <v>0</v>
      </c>
      <c r="V7" s="58">
        <f t="shared" si="0"/>
        <v>0</v>
      </c>
      <c r="W7" s="58">
        <f t="shared" si="0"/>
        <v>0</v>
      </c>
    </row>
    <row r="8" spans="1:23" ht="42" customHeight="1">
      <c r="A8" s="52" t="s">
        <v>233</v>
      </c>
      <c r="B8" s="52"/>
      <c r="C8" s="52"/>
      <c r="D8" s="53" t="s">
        <v>234</v>
      </c>
      <c r="E8" s="54">
        <f t="shared" ref="E8:W8" si="1">E9</f>
        <v>5024.08</v>
      </c>
      <c r="F8" s="57">
        <f t="shared" si="1"/>
        <v>0</v>
      </c>
      <c r="G8" s="83">
        <f t="shared" si="1"/>
        <v>0</v>
      </c>
      <c r="H8" s="57">
        <f t="shared" si="1"/>
        <v>0</v>
      </c>
      <c r="I8" s="57">
        <f t="shared" si="1"/>
        <v>0</v>
      </c>
      <c r="J8" s="57">
        <f t="shared" si="1"/>
        <v>0</v>
      </c>
      <c r="K8" s="58">
        <f t="shared" si="1"/>
        <v>5024.08</v>
      </c>
      <c r="L8" s="58">
        <f t="shared" si="1"/>
        <v>834.25</v>
      </c>
      <c r="M8" s="58">
        <f t="shared" si="1"/>
        <v>0</v>
      </c>
      <c r="N8" s="58">
        <f t="shared" si="1"/>
        <v>0</v>
      </c>
      <c r="O8" s="58">
        <f t="shared" si="1"/>
        <v>4119.83</v>
      </c>
      <c r="P8" s="58">
        <f t="shared" si="1"/>
        <v>0</v>
      </c>
      <c r="Q8" s="58">
        <f t="shared" si="1"/>
        <v>0</v>
      </c>
      <c r="R8" s="58">
        <f t="shared" si="1"/>
        <v>70</v>
      </c>
      <c r="S8" s="58">
        <f t="shared" si="1"/>
        <v>0</v>
      </c>
      <c r="T8" s="58">
        <f t="shared" si="1"/>
        <v>0</v>
      </c>
      <c r="U8" s="58">
        <f t="shared" si="1"/>
        <v>0</v>
      </c>
      <c r="V8" s="58">
        <f t="shared" si="1"/>
        <v>0</v>
      </c>
      <c r="W8" s="58">
        <f t="shared" si="1"/>
        <v>0</v>
      </c>
    </row>
    <row r="9" spans="1:23" ht="42" customHeight="1">
      <c r="A9" s="52" t="s">
        <v>235</v>
      </c>
      <c r="B9" s="52" t="s">
        <v>236</v>
      </c>
      <c r="C9" s="52" t="s">
        <v>237</v>
      </c>
      <c r="D9" s="53" t="s">
        <v>238</v>
      </c>
      <c r="E9" s="54">
        <v>5024.08</v>
      </c>
      <c r="F9" s="57">
        <v>0</v>
      </c>
      <c r="G9" s="83">
        <v>0</v>
      </c>
      <c r="H9" s="57">
        <v>0</v>
      </c>
      <c r="I9" s="57">
        <v>0</v>
      </c>
      <c r="J9" s="57">
        <v>0</v>
      </c>
      <c r="K9" s="58">
        <v>5024.08</v>
      </c>
      <c r="L9" s="58">
        <v>834.25</v>
      </c>
      <c r="M9" s="58">
        <v>0</v>
      </c>
      <c r="N9" s="58">
        <v>0</v>
      </c>
      <c r="O9" s="58">
        <v>4119.83</v>
      </c>
      <c r="P9" s="58">
        <v>0</v>
      </c>
      <c r="Q9" s="58">
        <v>0</v>
      </c>
      <c r="R9" s="58">
        <v>70</v>
      </c>
      <c r="S9" s="58">
        <v>0</v>
      </c>
      <c r="T9" s="58">
        <v>0</v>
      </c>
      <c r="U9" s="58">
        <v>0</v>
      </c>
      <c r="V9" s="58">
        <v>0</v>
      </c>
      <c r="W9" s="58">
        <v>0</v>
      </c>
    </row>
    <row r="10" spans="1:23" ht="42" customHeight="1">
      <c r="A10" s="52" t="s">
        <v>239</v>
      </c>
      <c r="B10" s="52"/>
      <c r="C10" s="52"/>
      <c r="D10" s="53" t="s">
        <v>240</v>
      </c>
      <c r="E10" s="54">
        <f t="shared" ref="E10:W10" si="2">E11</f>
        <v>38.03</v>
      </c>
      <c r="F10" s="57">
        <f t="shared" si="2"/>
        <v>38.03</v>
      </c>
      <c r="G10" s="83">
        <f t="shared" si="2"/>
        <v>38.03</v>
      </c>
      <c r="H10" s="57">
        <f t="shared" si="2"/>
        <v>0</v>
      </c>
      <c r="I10" s="57">
        <f t="shared" si="2"/>
        <v>0</v>
      </c>
      <c r="J10" s="57">
        <f t="shared" si="2"/>
        <v>0</v>
      </c>
      <c r="K10" s="58">
        <f t="shared" si="2"/>
        <v>0</v>
      </c>
      <c r="L10" s="58">
        <f t="shared" si="2"/>
        <v>0</v>
      </c>
      <c r="M10" s="58">
        <f t="shared" si="2"/>
        <v>0</v>
      </c>
      <c r="N10" s="58">
        <f t="shared" si="2"/>
        <v>0</v>
      </c>
      <c r="O10" s="58">
        <f t="shared" si="2"/>
        <v>0</v>
      </c>
      <c r="P10" s="58">
        <f t="shared" si="2"/>
        <v>0</v>
      </c>
      <c r="Q10" s="58">
        <f t="shared" si="2"/>
        <v>0</v>
      </c>
      <c r="R10" s="58">
        <f t="shared" si="2"/>
        <v>0</v>
      </c>
      <c r="S10" s="58">
        <f t="shared" si="2"/>
        <v>0</v>
      </c>
      <c r="T10" s="58">
        <f t="shared" si="2"/>
        <v>0</v>
      </c>
      <c r="U10" s="58">
        <f t="shared" si="2"/>
        <v>0</v>
      </c>
      <c r="V10" s="58">
        <f t="shared" si="2"/>
        <v>0</v>
      </c>
      <c r="W10" s="58">
        <f t="shared" si="2"/>
        <v>0</v>
      </c>
    </row>
    <row r="11" spans="1:23" ht="42" customHeight="1">
      <c r="A11" s="52" t="s">
        <v>241</v>
      </c>
      <c r="B11" s="52" t="s">
        <v>242</v>
      </c>
      <c r="C11" s="52" t="s">
        <v>242</v>
      </c>
      <c r="D11" s="53" t="s">
        <v>243</v>
      </c>
      <c r="E11" s="54">
        <v>38.03</v>
      </c>
      <c r="F11" s="57">
        <v>38.03</v>
      </c>
      <c r="G11" s="83">
        <v>38.03</v>
      </c>
      <c r="H11" s="57">
        <v>0</v>
      </c>
      <c r="I11" s="57">
        <v>0</v>
      </c>
      <c r="J11" s="57">
        <v>0</v>
      </c>
      <c r="K11" s="58">
        <v>0</v>
      </c>
      <c r="L11" s="58">
        <v>0</v>
      </c>
      <c r="M11" s="58">
        <v>0</v>
      </c>
      <c r="N11" s="58">
        <v>0</v>
      </c>
      <c r="O11" s="58">
        <v>0</v>
      </c>
      <c r="P11" s="58">
        <v>0</v>
      </c>
      <c r="Q11" s="58">
        <v>0</v>
      </c>
      <c r="R11" s="58">
        <v>0</v>
      </c>
      <c r="S11" s="58">
        <v>0</v>
      </c>
      <c r="T11" s="58">
        <v>0</v>
      </c>
      <c r="U11" s="58">
        <v>0</v>
      </c>
      <c r="V11" s="58">
        <v>0</v>
      </c>
      <c r="W11" s="58">
        <v>0</v>
      </c>
    </row>
    <row r="12" spans="1:23" ht="42" customHeight="1">
      <c r="A12" s="52" t="s">
        <v>249</v>
      </c>
      <c r="B12" s="52"/>
      <c r="C12" s="52"/>
      <c r="D12" s="53" t="s">
        <v>250</v>
      </c>
      <c r="E12" s="54">
        <f t="shared" ref="E12:W12" si="3">E13</f>
        <v>415.81</v>
      </c>
      <c r="F12" s="57">
        <f t="shared" si="3"/>
        <v>415.81</v>
      </c>
      <c r="G12" s="83">
        <f t="shared" si="3"/>
        <v>341.8</v>
      </c>
      <c r="H12" s="57">
        <f t="shared" si="3"/>
        <v>69.5</v>
      </c>
      <c r="I12" s="57">
        <f t="shared" si="3"/>
        <v>4.51</v>
      </c>
      <c r="J12" s="57">
        <f t="shared" si="3"/>
        <v>0</v>
      </c>
      <c r="K12" s="58">
        <f t="shared" si="3"/>
        <v>0</v>
      </c>
      <c r="L12" s="58">
        <f t="shared" si="3"/>
        <v>0</v>
      </c>
      <c r="M12" s="58">
        <f t="shared" si="3"/>
        <v>0</v>
      </c>
      <c r="N12" s="58">
        <f t="shared" si="3"/>
        <v>0</v>
      </c>
      <c r="O12" s="58">
        <f t="shared" si="3"/>
        <v>0</v>
      </c>
      <c r="P12" s="58">
        <f t="shared" si="3"/>
        <v>0</v>
      </c>
      <c r="Q12" s="58">
        <f t="shared" si="3"/>
        <v>0</v>
      </c>
      <c r="R12" s="58">
        <f t="shared" si="3"/>
        <v>0</v>
      </c>
      <c r="S12" s="58">
        <f t="shared" si="3"/>
        <v>0</v>
      </c>
      <c r="T12" s="58">
        <f t="shared" si="3"/>
        <v>0</v>
      </c>
      <c r="U12" s="58">
        <f t="shared" si="3"/>
        <v>0</v>
      </c>
      <c r="V12" s="58">
        <f t="shared" si="3"/>
        <v>0</v>
      </c>
      <c r="W12" s="58">
        <f t="shared" si="3"/>
        <v>0</v>
      </c>
    </row>
    <row r="13" spans="1:23" ht="42" customHeight="1">
      <c r="A13" s="52" t="s">
        <v>251</v>
      </c>
      <c r="B13" s="52" t="s">
        <v>242</v>
      </c>
      <c r="C13" s="52" t="s">
        <v>252</v>
      </c>
      <c r="D13" s="53" t="s">
        <v>253</v>
      </c>
      <c r="E13" s="54">
        <v>415.81</v>
      </c>
      <c r="F13" s="57">
        <v>415.81</v>
      </c>
      <c r="G13" s="83">
        <v>341.8</v>
      </c>
      <c r="H13" s="57">
        <v>69.5</v>
      </c>
      <c r="I13" s="57">
        <v>4.51</v>
      </c>
      <c r="J13" s="57">
        <v>0</v>
      </c>
      <c r="K13" s="58">
        <v>0</v>
      </c>
      <c r="L13" s="58">
        <v>0</v>
      </c>
      <c r="M13" s="58">
        <v>0</v>
      </c>
      <c r="N13" s="58">
        <v>0</v>
      </c>
      <c r="O13" s="58">
        <v>0</v>
      </c>
      <c r="P13" s="58">
        <v>0</v>
      </c>
      <c r="Q13" s="58">
        <v>0</v>
      </c>
      <c r="R13" s="58">
        <v>0</v>
      </c>
      <c r="S13" s="58">
        <v>0</v>
      </c>
      <c r="T13" s="58">
        <v>0</v>
      </c>
      <c r="U13" s="58">
        <v>0</v>
      </c>
      <c r="V13" s="58">
        <v>0</v>
      </c>
      <c r="W13" s="58">
        <v>0</v>
      </c>
    </row>
  </sheetData>
  <sheetProtection formatCells="0" formatColumns="0" formatRows="0"/>
  <mergeCells count="27">
    <mergeCell ref="W5:W6"/>
    <mergeCell ref="R5:R6"/>
    <mergeCell ref="S5:S6"/>
    <mergeCell ref="T4:T6"/>
    <mergeCell ref="U5:U6"/>
    <mergeCell ref="V5:V6"/>
    <mergeCell ref="M5:M6"/>
    <mergeCell ref="N5:N6"/>
    <mergeCell ref="O5:O6"/>
    <mergeCell ref="P5:P6"/>
    <mergeCell ref="Q5:Q6"/>
    <mergeCell ref="H5:H6"/>
    <mergeCell ref="I5:I6"/>
    <mergeCell ref="J5:J6"/>
    <mergeCell ref="K5:K6"/>
    <mergeCell ref="L5:L6"/>
    <mergeCell ref="A5:C5"/>
    <mergeCell ref="D5:D6"/>
    <mergeCell ref="E4:E6"/>
    <mergeCell ref="F5:F6"/>
    <mergeCell ref="G5:G6"/>
    <mergeCell ref="A3:I3"/>
    <mergeCell ref="V3:W3"/>
    <mergeCell ref="A4:D4"/>
    <mergeCell ref="F4:J4"/>
    <mergeCell ref="K4:S4"/>
    <mergeCell ref="U4:W4"/>
  </mergeCells>
  <phoneticPr fontId="37" type="noConversion"/>
  <printOptions horizontalCentered="1"/>
  <pageMargins left="0.15748031496063" right="0.15748031496063" top="0.59055118110236204" bottom="0.39370078740157499" header="0.511811023622047" footer="0.511811023622047"/>
  <pageSetup paperSize="9" scale="70"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showZeros="0" workbookViewId="0"/>
  </sheetViews>
  <sheetFormatPr defaultColWidth="9" defaultRowHeight="14.25"/>
  <cols>
    <col min="1" max="1" width="5.625" customWidth="1"/>
    <col min="2" max="2" width="3.875" customWidth="1"/>
    <col min="3" max="3" width="4" customWidth="1"/>
    <col min="4" max="4" width="19" customWidth="1"/>
    <col min="5" max="5" width="13.75" customWidth="1"/>
    <col min="6" max="6" width="12.5" customWidth="1"/>
    <col min="7" max="7" width="14.5" customWidth="1"/>
    <col min="8" max="8" width="16.875" customWidth="1"/>
    <col min="9" max="9" width="14.625" customWidth="1"/>
  </cols>
  <sheetData>
    <row r="1" spans="1:9" ht="24" customHeight="1">
      <c r="A1" s="27" t="s">
        <v>370</v>
      </c>
      <c r="B1" s="47"/>
      <c r="C1" s="47"/>
      <c r="D1" s="47"/>
      <c r="E1" s="47"/>
      <c r="F1" s="47"/>
      <c r="G1" s="47"/>
      <c r="H1" s="47"/>
    </row>
    <row r="2" spans="1:9" ht="33.75" customHeight="1">
      <c r="A2" s="48" t="s">
        <v>371</v>
      </c>
      <c r="B2" s="48"/>
      <c r="C2" s="48"/>
      <c r="D2" s="48"/>
      <c r="E2" s="48"/>
      <c r="F2" s="48"/>
      <c r="G2" s="48"/>
      <c r="H2" s="48"/>
    </row>
    <row r="3" spans="1:9" ht="21.75" customHeight="1">
      <c r="A3" s="194" t="s">
        <v>105</v>
      </c>
      <c r="B3" s="195"/>
      <c r="C3" s="195"/>
      <c r="D3" s="195"/>
      <c r="E3" s="81"/>
      <c r="F3" s="81"/>
      <c r="G3" s="81"/>
      <c r="I3" s="59" t="s">
        <v>194</v>
      </c>
    </row>
    <row r="4" spans="1:9" ht="18.75" customHeight="1">
      <c r="A4" s="183" t="s">
        <v>228</v>
      </c>
      <c r="B4" s="184"/>
      <c r="C4" s="184"/>
      <c r="D4" s="185"/>
      <c r="E4" s="230" t="s">
        <v>257</v>
      </c>
      <c r="F4" s="231"/>
      <c r="G4" s="231"/>
      <c r="H4" s="231"/>
      <c r="I4" s="232"/>
    </row>
    <row r="5" spans="1:9" ht="21.75" customHeight="1">
      <c r="A5" s="183" t="s">
        <v>261</v>
      </c>
      <c r="B5" s="184"/>
      <c r="C5" s="185"/>
      <c r="D5" s="186" t="s">
        <v>262</v>
      </c>
      <c r="E5" s="186" t="s">
        <v>222</v>
      </c>
      <c r="F5" s="186" t="s">
        <v>263</v>
      </c>
      <c r="G5" s="186" t="s">
        <v>264</v>
      </c>
      <c r="H5" s="186" t="s">
        <v>265</v>
      </c>
      <c r="I5" s="204" t="s">
        <v>266</v>
      </c>
    </row>
    <row r="6" spans="1:9" ht="17.25" customHeight="1">
      <c r="A6" s="38" t="s">
        <v>230</v>
      </c>
      <c r="B6" s="38" t="s">
        <v>231</v>
      </c>
      <c r="C6" s="38" t="s">
        <v>232</v>
      </c>
      <c r="D6" s="187"/>
      <c r="E6" s="187"/>
      <c r="F6" s="187"/>
      <c r="G6" s="187"/>
      <c r="H6" s="187"/>
      <c r="I6" s="205"/>
    </row>
    <row r="7" spans="1:9" s="10" customFormat="1" ht="42" customHeight="1">
      <c r="A7" s="74"/>
      <c r="B7" s="74"/>
      <c r="C7" s="74"/>
      <c r="D7" s="69" t="s">
        <v>222</v>
      </c>
      <c r="E7" s="67">
        <f>E8+E10</f>
        <v>453.84</v>
      </c>
      <c r="F7" s="67">
        <f>F8+F10</f>
        <v>415.81</v>
      </c>
      <c r="G7" s="67">
        <f>G8+G10</f>
        <v>38.03</v>
      </c>
      <c r="H7" s="67">
        <f>H8+H10</f>
        <v>0</v>
      </c>
      <c r="I7" s="82">
        <f>I8+I10</f>
        <v>0</v>
      </c>
    </row>
    <row r="8" spans="1:9" ht="42" customHeight="1">
      <c r="A8" s="74" t="s">
        <v>239</v>
      </c>
      <c r="B8" s="74"/>
      <c r="C8" s="74"/>
      <c r="D8" s="69" t="s">
        <v>240</v>
      </c>
      <c r="E8" s="67">
        <f>E9</f>
        <v>38.03</v>
      </c>
      <c r="F8" s="67">
        <f>F9</f>
        <v>0</v>
      </c>
      <c r="G8" s="67">
        <f>G9</f>
        <v>38.03</v>
      </c>
      <c r="H8" s="67">
        <f>H9</f>
        <v>0</v>
      </c>
      <c r="I8" s="82">
        <f>I9</f>
        <v>0</v>
      </c>
    </row>
    <row r="9" spans="1:9" ht="42" customHeight="1">
      <c r="A9" s="74" t="s">
        <v>241</v>
      </c>
      <c r="B9" s="74" t="s">
        <v>242</v>
      </c>
      <c r="C9" s="74" t="s">
        <v>242</v>
      </c>
      <c r="D9" s="69" t="s">
        <v>243</v>
      </c>
      <c r="E9" s="67">
        <v>38.03</v>
      </c>
      <c r="F9" s="67">
        <v>0</v>
      </c>
      <c r="G9" s="67">
        <v>38.03</v>
      </c>
      <c r="H9" s="67">
        <v>0</v>
      </c>
      <c r="I9" s="82">
        <v>0</v>
      </c>
    </row>
    <row r="10" spans="1:9" ht="42" customHeight="1">
      <c r="A10" s="74" t="s">
        <v>249</v>
      </c>
      <c r="B10" s="74"/>
      <c r="C10" s="74"/>
      <c r="D10" s="69" t="s">
        <v>250</v>
      </c>
      <c r="E10" s="67">
        <f>E11</f>
        <v>415.81</v>
      </c>
      <c r="F10" s="67">
        <f>F11</f>
        <v>415.81</v>
      </c>
      <c r="G10" s="67">
        <f>G11</f>
        <v>0</v>
      </c>
      <c r="H10" s="67">
        <f>H11</f>
        <v>0</v>
      </c>
      <c r="I10" s="82">
        <f>I11</f>
        <v>0</v>
      </c>
    </row>
    <row r="11" spans="1:9" ht="42" customHeight="1">
      <c r="A11" s="74" t="s">
        <v>251</v>
      </c>
      <c r="B11" s="74" t="s">
        <v>242</v>
      </c>
      <c r="C11" s="74" t="s">
        <v>252</v>
      </c>
      <c r="D11" s="69" t="s">
        <v>253</v>
      </c>
      <c r="E11" s="67">
        <v>415.81</v>
      </c>
      <c r="F11" s="67">
        <v>415.81</v>
      </c>
      <c r="G11" s="67">
        <v>0</v>
      </c>
      <c r="H11" s="67">
        <v>0</v>
      </c>
      <c r="I11" s="82">
        <v>0</v>
      </c>
    </row>
  </sheetData>
  <sheetProtection formatCells="0" formatColumns="0" formatRows="0"/>
  <mergeCells count="10">
    <mergeCell ref="A3:D3"/>
    <mergeCell ref="A4:D4"/>
    <mergeCell ref="E4:I4"/>
    <mergeCell ref="A5:C5"/>
    <mergeCell ref="D5:D6"/>
    <mergeCell ref="E5:E6"/>
    <mergeCell ref="F5:F6"/>
    <mergeCell ref="G5:G6"/>
    <mergeCell ref="H5:H6"/>
    <mergeCell ref="I5:I6"/>
  </mergeCells>
  <phoneticPr fontId="37" type="noConversion"/>
  <printOptions horizontalCentered="1"/>
  <pageMargins left="0.15748031496063" right="0.15748031496063" top="0.59055118110236204" bottom="0.39370078740157499" header="0.511811023622047" footer="0.511811023622047"/>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showGridLines="0" showZeros="0" workbookViewId="0"/>
  </sheetViews>
  <sheetFormatPr defaultColWidth="9" defaultRowHeight="14.25"/>
  <cols>
    <col min="1" max="1" width="4.875" customWidth="1"/>
    <col min="2" max="3" width="3.875" customWidth="1"/>
    <col min="4" max="4" width="19" customWidth="1"/>
    <col min="5" max="5" width="10" customWidth="1"/>
    <col min="6" max="6" width="8.125" customWidth="1"/>
    <col min="7" max="7" width="7.125" customWidth="1"/>
    <col min="8" max="8" width="7.75" customWidth="1"/>
    <col min="9" max="9" width="6.125" customWidth="1"/>
    <col min="10" max="10" width="6.375" customWidth="1"/>
    <col min="11" max="11" width="8.125" customWidth="1"/>
    <col min="13" max="13" width="7.75" customWidth="1"/>
    <col min="14" max="14" width="7.875" customWidth="1"/>
    <col min="15" max="16" width="8" customWidth="1"/>
    <col min="18" max="18" width="7.5" customWidth="1"/>
    <col min="19" max="19" width="7.125" customWidth="1"/>
    <col min="20" max="20" width="6.625" customWidth="1"/>
  </cols>
  <sheetData>
    <row r="1" spans="1:21" ht="24" customHeight="1">
      <c r="A1" s="27" t="s">
        <v>372</v>
      </c>
      <c r="B1" s="60"/>
      <c r="C1" s="60"/>
      <c r="D1" s="61"/>
      <c r="E1" s="66"/>
      <c r="F1" s="66"/>
      <c r="G1" s="66"/>
      <c r="H1" s="66"/>
      <c r="I1" s="66"/>
      <c r="J1" s="66"/>
      <c r="K1" s="66"/>
      <c r="L1" s="66"/>
      <c r="M1" s="66"/>
      <c r="N1" s="66"/>
      <c r="O1" s="61"/>
      <c r="P1" s="61"/>
      <c r="Q1" s="66"/>
      <c r="R1" s="66"/>
      <c r="S1" s="66"/>
      <c r="T1" s="207"/>
      <c r="U1" s="207"/>
    </row>
    <row r="2" spans="1:21" ht="35.25" customHeight="1">
      <c r="A2" s="68" t="s">
        <v>373</v>
      </c>
      <c r="B2" s="68"/>
      <c r="C2" s="68"/>
      <c r="D2" s="68"/>
      <c r="E2" s="68"/>
      <c r="F2" s="68"/>
      <c r="G2" s="68"/>
      <c r="H2" s="68"/>
      <c r="I2" s="68"/>
      <c r="J2" s="68"/>
      <c r="K2" s="68"/>
      <c r="L2" s="68"/>
      <c r="M2" s="68"/>
      <c r="N2" s="68"/>
      <c r="O2" s="68"/>
      <c r="P2" s="68"/>
      <c r="Q2" s="68"/>
      <c r="R2" s="68"/>
      <c r="S2" s="68"/>
      <c r="T2" s="68"/>
      <c r="U2" s="68"/>
    </row>
    <row r="3" spans="1:21" ht="19.5" customHeight="1">
      <c r="A3" s="209" t="s">
        <v>105</v>
      </c>
      <c r="B3" s="210"/>
      <c r="C3" s="210"/>
      <c r="D3" s="210"/>
      <c r="E3" s="210"/>
      <c r="F3" s="210"/>
      <c r="G3" s="210"/>
      <c r="H3" s="66"/>
      <c r="I3" s="66"/>
      <c r="J3" s="66"/>
      <c r="K3" s="66"/>
      <c r="L3" s="66"/>
      <c r="M3" s="66"/>
      <c r="N3" s="66"/>
      <c r="O3" s="61"/>
      <c r="P3" s="61"/>
      <c r="Q3" s="66"/>
      <c r="R3" s="66"/>
      <c r="S3" s="66"/>
      <c r="T3" s="211" t="s">
        <v>194</v>
      </c>
      <c r="U3" s="211"/>
    </row>
    <row r="4" spans="1:21" ht="14.25" customHeight="1">
      <c r="A4" s="183" t="s">
        <v>228</v>
      </c>
      <c r="B4" s="184"/>
      <c r="C4" s="185"/>
      <c r="D4" s="188" t="s">
        <v>262</v>
      </c>
      <c r="E4" s="186" t="s">
        <v>256</v>
      </c>
      <c r="F4" s="183" t="s">
        <v>288</v>
      </c>
      <c r="G4" s="184"/>
      <c r="H4" s="184"/>
      <c r="I4" s="184"/>
      <c r="J4" s="185"/>
      <c r="K4" s="233" t="s">
        <v>289</v>
      </c>
      <c r="L4" s="234"/>
      <c r="M4" s="234"/>
      <c r="N4" s="234"/>
      <c r="O4" s="234"/>
      <c r="P4" s="235"/>
      <c r="Q4" s="236" t="s">
        <v>290</v>
      </c>
      <c r="R4" s="233" t="s">
        <v>291</v>
      </c>
      <c r="S4" s="234"/>
      <c r="T4" s="234"/>
      <c r="U4" s="235"/>
    </row>
    <row r="5" spans="1:21" ht="33.75" customHeight="1">
      <c r="A5" s="36" t="s">
        <v>230</v>
      </c>
      <c r="B5" s="36" t="s">
        <v>231</v>
      </c>
      <c r="C5" s="36" t="s">
        <v>232</v>
      </c>
      <c r="D5" s="190"/>
      <c r="E5" s="187"/>
      <c r="F5" s="38" t="s">
        <v>222</v>
      </c>
      <c r="G5" s="38" t="s">
        <v>292</v>
      </c>
      <c r="H5" s="38" t="s">
        <v>293</v>
      </c>
      <c r="I5" s="42" t="s">
        <v>294</v>
      </c>
      <c r="J5" s="42" t="s">
        <v>295</v>
      </c>
      <c r="K5" s="75" t="s">
        <v>222</v>
      </c>
      <c r="L5" s="76" t="s">
        <v>296</v>
      </c>
      <c r="M5" s="76" t="s">
        <v>297</v>
      </c>
      <c r="N5" s="76" t="s">
        <v>298</v>
      </c>
      <c r="O5" s="76" t="s">
        <v>299</v>
      </c>
      <c r="P5" s="77" t="s">
        <v>300</v>
      </c>
      <c r="Q5" s="237"/>
      <c r="R5" s="78" t="s">
        <v>222</v>
      </c>
      <c r="S5" s="78" t="s">
        <v>301</v>
      </c>
      <c r="T5" s="78" t="s">
        <v>302</v>
      </c>
      <c r="U5" s="79" t="s">
        <v>291</v>
      </c>
    </row>
    <row r="6" spans="1:21" s="10" customFormat="1" ht="42" customHeight="1">
      <c r="A6" s="52"/>
      <c r="B6" s="52"/>
      <c r="C6" s="52"/>
      <c r="D6" s="53" t="s">
        <v>222</v>
      </c>
      <c r="E6" s="54">
        <f t="shared" ref="E6:U6" si="0">E7+E9</f>
        <v>379.83</v>
      </c>
      <c r="F6" s="54">
        <f t="shared" si="0"/>
        <v>290.42</v>
      </c>
      <c r="G6" s="54">
        <f t="shared" si="0"/>
        <v>149.82</v>
      </c>
      <c r="H6" s="54">
        <f t="shared" si="0"/>
        <v>88.11</v>
      </c>
      <c r="I6" s="54">
        <f t="shared" si="0"/>
        <v>52.49</v>
      </c>
      <c r="J6" s="57">
        <f t="shared" si="0"/>
        <v>0</v>
      </c>
      <c r="K6" s="54">
        <f t="shared" si="0"/>
        <v>61.92</v>
      </c>
      <c r="L6" s="54">
        <f t="shared" si="0"/>
        <v>38.03</v>
      </c>
      <c r="M6" s="54">
        <f t="shared" si="0"/>
        <v>0</v>
      </c>
      <c r="N6" s="54">
        <f t="shared" si="0"/>
        <v>19.010000000000002</v>
      </c>
      <c r="O6" s="54">
        <f t="shared" si="0"/>
        <v>0</v>
      </c>
      <c r="P6" s="54">
        <f t="shared" si="0"/>
        <v>4.88</v>
      </c>
      <c r="Q6" s="54">
        <f t="shared" si="0"/>
        <v>16.649999999999999</v>
      </c>
      <c r="R6" s="54">
        <f t="shared" si="0"/>
        <v>10.84</v>
      </c>
      <c r="S6" s="57">
        <f t="shared" si="0"/>
        <v>10.84</v>
      </c>
      <c r="T6" s="80">
        <f t="shared" si="0"/>
        <v>0</v>
      </c>
      <c r="U6" s="57">
        <f t="shared" si="0"/>
        <v>0</v>
      </c>
    </row>
    <row r="7" spans="1:21" ht="42" customHeight="1">
      <c r="A7" s="52" t="s">
        <v>239</v>
      </c>
      <c r="B7" s="52"/>
      <c r="C7" s="52"/>
      <c r="D7" s="53" t="s">
        <v>240</v>
      </c>
      <c r="E7" s="54">
        <f t="shared" ref="E7:U7" si="1">E8</f>
        <v>38.03</v>
      </c>
      <c r="F7" s="54">
        <f t="shared" si="1"/>
        <v>0</v>
      </c>
      <c r="G7" s="54">
        <f t="shared" si="1"/>
        <v>0</v>
      </c>
      <c r="H7" s="54">
        <f t="shared" si="1"/>
        <v>0</v>
      </c>
      <c r="I7" s="54">
        <f t="shared" si="1"/>
        <v>0</v>
      </c>
      <c r="J7" s="57">
        <f t="shared" si="1"/>
        <v>0</v>
      </c>
      <c r="K7" s="54">
        <f t="shared" si="1"/>
        <v>38.03</v>
      </c>
      <c r="L7" s="54">
        <f t="shared" si="1"/>
        <v>38.03</v>
      </c>
      <c r="M7" s="54">
        <f t="shared" si="1"/>
        <v>0</v>
      </c>
      <c r="N7" s="54">
        <f t="shared" si="1"/>
        <v>0</v>
      </c>
      <c r="O7" s="54">
        <f t="shared" si="1"/>
        <v>0</v>
      </c>
      <c r="P7" s="54">
        <f t="shared" si="1"/>
        <v>0</v>
      </c>
      <c r="Q7" s="54">
        <f t="shared" si="1"/>
        <v>0</v>
      </c>
      <c r="R7" s="54">
        <f t="shared" si="1"/>
        <v>0</v>
      </c>
      <c r="S7" s="57">
        <f t="shared" si="1"/>
        <v>0</v>
      </c>
      <c r="T7" s="80">
        <f t="shared" si="1"/>
        <v>0</v>
      </c>
      <c r="U7" s="57">
        <f t="shared" si="1"/>
        <v>0</v>
      </c>
    </row>
    <row r="8" spans="1:21" ht="42" customHeight="1">
      <c r="A8" s="52" t="s">
        <v>241</v>
      </c>
      <c r="B8" s="52" t="s">
        <v>242</v>
      </c>
      <c r="C8" s="52" t="s">
        <v>242</v>
      </c>
      <c r="D8" s="53" t="s">
        <v>243</v>
      </c>
      <c r="E8" s="54">
        <v>38.03</v>
      </c>
      <c r="F8" s="54">
        <v>0</v>
      </c>
      <c r="G8" s="54">
        <v>0</v>
      </c>
      <c r="H8" s="54">
        <v>0</v>
      </c>
      <c r="I8" s="54">
        <v>0</v>
      </c>
      <c r="J8" s="57">
        <v>0</v>
      </c>
      <c r="K8" s="54">
        <v>38.03</v>
      </c>
      <c r="L8" s="54">
        <v>38.03</v>
      </c>
      <c r="M8" s="54">
        <v>0</v>
      </c>
      <c r="N8" s="54">
        <v>0</v>
      </c>
      <c r="O8" s="54">
        <v>0</v>
      </c>
      <c r="P8" s="54">
        <v>0</v>
      </c>
      <c r="Q8" s="54">
        <v>0</v>
      </c>
      <c r="R8" s="54">
        <v>0</v>
      </c>
      <c r="S8" s="57">
        <v>0</v>
      </c>
      <c r="T8" s="80">
        <v>0</v>
      </c>
      <c r="U8" s="57">
        <v>0</v>
      </c>
    </row>
    <row r="9" spans="1:21" ht="42" customHeight="1">
      <c r="A9" s="52" t="s">
        <v>249</v>
      </c>
      <c r="B9" s="52"/>
      <c r="C9" s="52"/>
      <c r="D9" s="53" t="s">
        <v>250</v>
      </c>
      <c r="E9" s="54">
        <f t="shared" ref="E9:U9" si="2">E10</f>
        <v>341.8</v>
      </c>
      <c r="F9" s="54">
        <f t="shared" si="2"/>
        <v>290.42</v>
      </c>
      <c r="G9" s="54">
        <f t="shared" si="2"/>
        <v>149.82</v>
      </c>
      <c r="H9" s="54">
        <f t="shared" si="2"/>
        <v>88.11</v>
      </c>
      <c r="I9" s="54">
        <f t="shared" si="2"/>
        <v>52.49</v>
      </c>
      <c r="J9" s="57">
        <f t="shared" si="2"/>
        <v>0</v>
      </c>
      <c r="K9" s="54">
        <f t="shared" si="2"/>
        <v>23.89</v>
      </c>
      <c r="L9" s="54">
        <f t="shared" si="2"/>
        <v>0</v>
      </c>
      <c r="M9" s="54">
        <f t="shared" si="2"/>
        <v>0</v>
      </c>
      <c r="N9" s="54">
        <f t="shared" si="2"/>
        <v>19.010000000000002</v>
      </c>
      <c r="O9" s="54">
        <f t="shared" si="2"/>
        <v>0</v>
      </c>
      <c r="P9" s="54">
        <f t="shared" si="2"/>
        <v>4.88</v>
      </c>
      <c r="Q9" s="54">
        <f t="shared" si="2"/>
        <v>16.649999999999999</v>
      </c>
      <c r="R9" s="54">
        <f t="shared" si="2"/>
        <v>10.84</v>
      </c>
      <c r="S9" s="57">
        <f t="shared" si="2"/>
        <v>10.84</v>
      </c>
      <c r="T9" s="80">
        <f t="shared" si="2"/>
        <v>0</v>
      </c>
      <c r="U9" s="57">
        <f t="shared" si="2"/>
        <v>0</v>
      </c>
    </row>
    <row r="10" spans="1:21" ht="42" customHeight="1">
      <c r="A10" s="52" t="s">
        <v>251</v>
      </c>
      <c r="B10" s="52" t="s">
        <v>242</v>
      </c>
      <c r="C10" s="52" t="s">
        <v>252</v>
      </c>
      <c r="D10" s="53" t="s">
        <v>253</v>
      </c>
      <c r="E10" s="54">
        <v>341.8</v>
      </c>
      <c r="F10" s="54">
        <v>290.42</v>
      </c>
      <c r="G10" s="54">
        <v>149.82</v>
      </c>
      <c r="H10" s="54">
        <v>88.11</v>
      </c>
      <c r="I10" s="54">
        <v>52.49</v>
      </c>
      <c r="J10" s="57">
        <v>0</v>
      </c>
      <c r="K10" s="54">
        <v>23.89</v>
      </c>
      <c r="L10" s="54">
        <v>0</v>
      </c>
      <c r="M10" s="54">
        <v>0</v>
      </c>
      <c r="N10" s="54">
        <v>19.010000000000002</v>
      </c>
      <c r="O10" s="54">
        <v>0</v>
      </c>
      <c r="P10" s="54">
        <v>4.88</v>
      </c>
      <c r="Q10" s="54">
        <v>16.649999999999999</v>
      </c>
      <c r="R10" s="54">
        <v>10.84</v>
      </c>
      <c r="S10" s="57">
        <v>10.84</v>
      </c>
      <c r="T10" s="80">
        <v>0</v>
      </c>
      <c r="U10" s="57">
        <v>0</v>
      </c>
    </row>
  </sheetData>
  <sheetProtection formatCells="0" formatColumns="0" formatRows="0"/>
  <mergeCells count="10">
    <mergeCell ref="T1:U1"/>
    <mergeCell ref="A3:G3"/>
    <mergeCell ref="T3:U3"/>
    <mergeCell ref="A4:C4"/>
    <mergeCell ref="F4:J4"/>
    <mergeCell ref="K4:P4"/>
    <mergeCell ref="R4:U4"/>
    <mergeCell ref="D4:D5"/>
    <mergeCell ref="E4:E5"/>
    <mergeCell ref="Q4:Q5"/>
  </mergeCells>
  <phoneticPr fontId="37" type="noConversion"/>
  <printOptions horizontalCentered="1"/>
  <pageMargins left="0.15748031496063" right="0.15748031496063" top="0.59055118110236204" bottom="0.39370078740157499" header="0.511811023622047" footer="0.511811023622047"/>
  <pageSetup paperSize="9" scale="70"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showZeros="0" workbookViewId="0"/>
  </sheetViews>
  <sheetFormatPr defaultColWidth="9" defaultRowHeight="14.25"/>
  <cols>
    <col min="1" max="1" width="4.875" customWidth="1"/>
    <col min="2" max="2" width="3.375" customWidth="1"/>
    <col min="3" max="3" width="3.75" customWidth="1"/>
    <col min="4" max="4" width="18.625" customWidth="1"/>
    <col min="5" max="5" width="14.5" customWidth="1"/>
    <col min="6" max="6" width="12.375" customWidth="1"/>
    <col min="7" max="7" width="12.125" customWidth="1"/>
    <col min="8" max="9" width="12" customWidth="1"/>
    <col min="10" max="10" width="11.125" customWidth="1"/>
    <col min="11" max="11" width="12.375" customWidth="1"/>
    <col min="12" max="12" width="11.625" customWidth="1"/>
    <col min="13" max="13" width="11.75" customWidth="1"/>
  </cols>
  <sheetData>
    <row r="1" spans="1:13" ht="24" customHeight="1">
      <c r="A1" s="27" t="s">
        <v>374</v>
      </c>
      <c r="B1" s="60"/>
      <c r="C1" s="60"/>
      <c r="D1" s="61"/>
      <c r="E1" s="66"/>
      <c r="F1" s="66"/>
      <c r="G1" s="66"/>
      <c r="H1" s="66"/>
      <c r="I1" s="66"/>
      <c r="J1" s="66"/>
      <c r="K1" s="66"/>
      <c r="L1" s="207"/>
      <c r="M1" s="207"/>
    </row>
    <row r="2" spans="1:13" ht="36" customHeight="1">
      <c r="A2" s="68" t="s">
        <v>375</v>
      </c>
      <c r="B2" s="68"/>
      <c r="C2" s="68"/>
      <c r="D2" s="68"/>
      <c r="E2" s="68"/>
      <c r="F2" s="68"/>
      <c r="G2" s="68"/>
      <c r="H2" s="68"/>
      <c r="I2" s="68"/>
      <c r="J2" s="68"/>
      <c r="K2" s="68"/>
      <c r="L2" s="68"/>
      <c r="M2" s="68"/>
    </row>
    <row r="3" spans="1:13" ht="18.75" customHeight="1">
      <c r="A3" s="209" t="s">
        <v>105</v>
      </c>
      <c r="B3" s="210"/>
      <c r="C3" s="210"/>
      <c r="D3" s="210"/>
      <c r="E3" s="210"/>
      <c r="F3" s="210"/>
      <c r="G3" s="210"/>
      <c r="H3" s="66"/>
      <c r="I3" s="66"/>
      <c r="J3" s="66"/>
      <c r="K3" s="66"/>
      <c r="L3" s="211" t="s">
        <v>194</v>
      </c>
      <c r="M3" s="211"/>
    </row>
    <row r="4" spans="1:13" ht="14.25" customHeight="1">
      <c r="A4" s="183" t="s">
        <v>228</v>
      </c>
      <c r="B4" s="184"/>
      <c r="C4" s="185"/>
      <c r="D4" s="188" t="s">
        <v>229</v>
      </c>
      <c r="E4" s="186" t="s">
        <v>256</v>
      </c>
      <c r="F4" s="183" t="s">
        <v>278</v>
      </c>
      <c r="G4" s="184"/>
      <c r="H4" s="184"/>
      <c r="I4" s="184"/>
      <c r="J4" s="185"/>
      <c r="K4" s="183" t="s">
        <v>282</v>
      </c>
      <c r="L4" s="184"/>
      <c r="M4" s="185"/>
    </row>
    <row r="5" spans="1:13" ht="24" customHeight="1">
      <c r="A5" s="38" t="s">
        <v>230</v>
      </c>
      <c r="B5" s="38" t="s">
        <v>231</v>
      </c>
      <c r="C5" s="38" t="s">
        <v>232</v>
      </c>
      <c r="D5" s="190"/>
      <c r="E5" s="187"/>
      <c r="F5" s="36" t="s">
        <v>222</v>
      </c>
      <c r="G5" s="36" t="s">
        <v>305</v>
      </c>
      <c r="H5" s="36" t="s">
        <v>289</v>
      </c>
      <c r="I5" s="36" t="s">
        <v>290</v>
      </c>
      <c r="J5" s="36" t="s">
        <v>291</v>
      </c>
      <c r="K5" s="36" t="s">
        <v>222</v>
      </c>
      <c r="L5" s="36" t="s">
        <v>263</v>
      </c>
      <c r="M5" s="36" t="s">
        <v>306</v>
      </c>
    </row>
    <row r="6" spans="1:13" s="10" customFormat="1" ht="42" customHeight="1">
      <c r="A6" s="74"/>
      <c r="B6" s="74"/>
      <c r="C6" s="74"/>
      <c r="D6" s="69" t="s">
        <v>222</v>
      </c>
      <c r="E6" s="54">
        <f t="shared" ref="E6:M6" si="0">E7+E9</f>
        <v>379.83</v>
      </c>
      <c r="F6" s="54">
        <f t="shared" si="0"/>
        <v>379.83</v>
      </c>
      <c r="G6" s="54">
        <f t="shared" si="0"/>
        <v>290.42</v>
      </c>
      <c r="H6" s="54">
        <f t="shared" si="0"/>
        <v>61.92</v>
      </c>
      <c r="I6" s="54">
        <f t="shared" si="0"/>
        <v>16.649999999999999</v>
      </c>
      <c r="J6" s="54">
        <f t="shared" si="0"/>
        <v>10.84</v>
      </c>
      <c r="K6" s="54">
        <f t="shared" si="0"/>
        <v>0</v>
      </c>
      <c r="L6" s="54">
        <f t="shared" si="0"/>
        <v>0</v>
      </c>
      <c r="M6" s="57">
        <f t="shared" si="0"/>
        <v>0</v>
      </c>
    </row>
    <row r="7" spans="1:13" ht="42" customHeight="1">
      <c r="A7" s="74" t="s">
        <v>239</v>
      </c>
      <c r="B7" s="74"/>
      <c r="C7" s="74"/>
      <c r="D7" s="69" t="s">
        <v>240</v>
      </c>
      <c r="E7" s="54">
        <f t="shared" ref="E7:M7" si="1">E8</f>
        <v>38.03</v>
      </c>
      <c r="F7" s="54">
        <f t="shared" si="1"/>
        <v>38.03</v>
      </c>
      <c r="G7" s="54">
        <f t="shared" si="1"/>
        <v>0</v>
      </c>
      <c r="H7" s="54">
        <f t="shared" si="1"/>
        <v>38.03</v>
      </c>
      <c r="I7" s="54">
        <f t="shared" si="1"/>
        <v>0</v>
      </c>
      <c r="J7" s="54">
        <f t="shared" si="1"/>
        <v>0</v>
      </c>
      <c r="K7" s="54">
        <f t="shared" si="1"/>
        <v>0</v>
      </c>
      <c r="L7" s="54">
        <f t="shared" si="1"/>
        <v>0</v>
      </c>
      <c r="M7" s="57">
        <f t="shared" si="1"/>
        <v>0</v>
      </c>
    </row>
    <row r="8" spans="1:13" ht="42" customHeight="1">
      <c r="A8" s="74" t="s">
        <v>241</v>
      </c>
      <c r="B8" s="74" t="s">
        <v>242</v>
      </c>
      <c r="C8" s="74" t="s">
        <v>242</v>
      </c>
      <c r="D8" s="69" t="s">
        <v>243</v>
      </c>
      <c r="E8" s="54">
        <v>38.03</v>
      </c>
      <c r="F8" s="54">
        <v>38.03</v>
      </c>
      <c r="G8" s="54">
        <v>0</v>
      </c>
      <c r="H8" s="54">
        <v>38.03</v>
      </c>
      <c r="I8" s="54">
        <v>0</v>
      </c>
      <c r="J8" s="54">
        <v>0</v>
      </c>
      <c r="K8" s="54">
        <v>0</v>
      </c>
      <c r="L8" s="54">
        <v>0</v>
      </c>
      <c r="M8" s="57">
        <v>0</v>
      </c>
    </row>
    <row r="9" spans="1:13" ht="42" customHeight="1">
      <c r="A9" s="74" t="s">
        <v>249</v>
      </c>
      <c r="B9" s="74"/>
      <c r="C9" s="74"/>
      <c r="D9" s="69" t="s">
        <v>250</v>
      </c>
      <c r="E9" s="54">
        <f t="shared" ref="E9:M9" si="2">E10</f>
        <v>341.8</v>
      </c>
      <c r="F9" s="54">
        <f t="shared" si="2"/>
        <v>341.8</v>
      </c>
      <c r="G9" s="54">
        <f t="shared" si="2"/>
        <v>290.42</v>
      </c>
      <c r="H9" s="54">
        <f t="shared" si="2"/>
        <v>23.89</v>
      </c>
      <c r="I9" s="54">
        <f t="shared" si="2"/>
        <v>16.649999999999999</v>
      </c>
      <c r="J9" s="54">
        <f t="shared" si="2"/>
        <v>10.84</v>
      </c>
      <c r="K9" s="54">
        <f t="shared" si="2"/>
        <v>0</v>
      </c>
      <c r="L9" s="54">
        <f t="shared" si="2"/>
        <v>0</v>
      </c>
      <c r="M9" s="57">
        <f t="shared" si="2"/>
        <v>0</v>
      </c>
    </row>
    <row r="10" spans="1:13" ht="42" customHeight="1">
      <c r="A10" s="74" t="s">
        <v>251</v>
      </c>
      <c r="B10" s="74" t="s">
        <v>242</v>
      </c>
      <c r="C10" s="74" t="s">
        <v>252</v>
      </c>
      <c r="D10" s="69" t="s">
        <v>253</v>
      </c>
      <c r="E10" s="54">
        <v>341.8</v>
      </c>
      <c r="F10" s="54">
        <v>341.8</v>
      </c>
      <c r="G10" s="54">
        <v>290.42</v>
      </c>
      <c r="H10" s="54">
        <v>23.89</v>
      </c>
      <c r="I10" s="54">
        <v>16.649999999999999</v>
      </c>
      <c r="J10" s="54">
        <v>10.84</v>
      </c>
      <c r="K10" s="54">
        <v>0</v>
      </c>
      <c r="L10" s="54">
        <v>0</v>
      </c>
      <c r="M10" s="57">
        <v>0</v>
      </c>
    </row>
  </sheetData>
  <sheetProtection formatCells="0" formatColumns="0" formatRows="0"/>
  <mergeCells count="8">
    <mergeCell ref="L1:M1"/>
    <mergeCell ref="A3:G3"/>
    <mergeCell ref="L3:M3"/>
    <mergeCell ref="A4:C4"/>
    <mergeCell ref="F4:J4"/>
    <mergeCell ref="K4:M4"/>
    <mergeCell ref="D4:D5"/>
    <mergeCell ref="E4:E5"/>
  </mergeCells>
  <phoneticPr fontId="37" type="noConversion"/>
  <printOptions horizontalCentered="1"/>
  <pageMargins left="0.15748031496063" right="0.15748031496063" top="0.59055118110236204" bottom="0.39370078740157499" header="0.511811023622047" footer="0.511811023622047"/>
  <pageSetup paperSize="9" scale="80"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showGridLines="0" showZeros="0" workbookViewId="0"/>
  </sheetViews>
  <sheetFormatPr defaultColWidth="9" defaultRowHeight="14.25"/>
  <cols>
    <col min="1" max="1" width="4.875" customWidth="1"/>
    <col min="2" max="2" width="4" customWidth="1"/>
    <col min="3" max="3" width="3.875" customWidth="1"/>
    <col min="4" max="4" width="17.5" customWidth="1"/>
    <col min="5" max="5" width="10.375" customWidth="1"/>
    <col min="6" max="6" width="6.375" customWidth="1"/>
    <col min="7" max="7" width="5.5" customWidth="1"/>
    <col min="8" max="8" width="5.625" customWidth="1"/>
    <col min="9" max="21" width="5.75" customWidth="1"/>
    <col min="22" max="22" width="7" customWidth="1"/>
    <col min="23" max="24" width="5.75" customWidth="1"/>
    <col min="25" max="25" width="10" customWidth="1"/>
  </cols>
  <sheetData>
    <row r="1" spans="1:25" ht="24" customHeight="1">
      <c r="A1" s="27" t="s">
        <v>376</v>
      </c>
      <c r="B1" s="60"/>
      <c r="C1" s="60"/>
      <c r="D1" s="61"/>
      <c r="E1" s="66"/>
      <c r="F1" s="66"/>
      <c r="G1" s="66"/>
      <c r="H1" s="66"/>
      <c r="I1" s="66"/>
      <c r="J1" s="66"/>
      <c r="K1" s="66"/>
      <c r="L1" s="66"/>
      <c r="M1" s="66"/>
      <c r="N1" s="66"/>
      <c r="O1" s="66"/>
      <c r="P1" s="66"/>
      <c r="Q1" s="66"/>
      <c r="R1" s="66"/>
      <c r="S1" s="66"/>
      <c r="T1" s="66"/>
      <c r="U1" s="66"/>
      <c r="V1" s="66"/>
      <c r="W1" s="66"/>
      <c r="X1" s="207"/>
      <c r="Y1" s="207"/>
    </row>
    <row r="2" spans="1:25" ht="47.25" customHeight="1">
      <c r="A2" s="68" t="s">
        <v>377</v>
      </c>
      <c r="B2" s="68"/>
      <c r="C2" s="68"/>
      <c r="D2" s="68"/>
      <c r="E2" s="68"/>
      <c r="F2" s="68"/>
      <c r="G2" s="68"/>
      <c r="H2" s="68"/>
      <c r="I2" s="68"/>
      <c r="J2" s="68"/>
      <c r="K2" s="68"/>
      <c r="L2" s="68"/>
      <c r="M2" s="68"/>
      <c r="N2" s="68"/>
      <c r="O2" s="68"/>
      <c r="P2" s="68"/>
      <c r="Q2" s="68"/>
      <c r="R2" s="68"/>
      <c r="S2" s="68"/>
      <c r="T2" s="68"/>
      <c r="U2" s="68"/>
      <c r="V2" s="68"/>
      <c r="W2" s="68"/>
      <c r="X2" s="68"/>
      <c r="Y2" s="68"/>
    </row>
    <row r="3" spans="1:25" ht="21" customHeight="1">
      <c r="A3" s="209" t="s">
        <v>105</v>
      </c>
      <c r="B3" s="210"/>
      <c r="C3" s="210"/>
      <c r="D3" s="210"/>
      <c r="E3" s="210"/>
      <c r="F3" s="210"/>
      <c r="G3" s="210"/>
      <c r="H3" s="210"/>
      <c r="I3" s="66"/>
      <c r="J3" s="66"/>
      <c r="K3" s="66"/>
      <c r="L3" s="66"/>
      <c r="M3" s="66"/>
      <c r="N3" s="66"/>
      <c r="O3" s="66"/>
      <c r="P3" s="66"/>
      <c r="Q3" s="66"/>
      <c r="R3" s="66"/>
      <c r="S3" s="66"/>
      <c r="T3" s="66"/>
      <c r="U3" s="66"/>
      <c r="V3" s="66"/>
      <c r="W3" s="66"/>
      <c r="X3" s="70"/>
      <c r="Y3" s="70" t="s">
        <v>194</v>
      </c>
    </row>
    <row r="4" spans="1:25" ht="28.5" customHeight="1">
      <c r="A4" s="71" t="s">
        <v>228</v>
      </c>
      <c r="B4" s="72"/>
      <c r="C4" s="72"/>
      <c r="D4" s="188" t="s">
        <v>262</v>
      </c>
      <c r="E4" s="186" t="s">
        <v>309</v>
      </c>
      <c r="F4" s="186" t="s">
        <v>310</v>
      </c>
      <c r="G4" s="186" t="s">
        <v>311</v>
      </c>
      <c r="H4" s="186" t="s">
        <v>312</v>
      </c>
      <c r="I4" s="186" t="s">
        <v>313</v>
      </c>
      <c r="J4" s="186" t="s">
        <v>314</v>
      </c>
      <c r="K4" s="186" t="s">
        <v>315</v>
      </c>
      <c r="L4" s="186" t="s">
        <v>316</v>
      </c>
      <c r="M4" s="186" t="s">
        <v>317</v>
      </c>
      <c r="N4" s="186" t="s">
        <v>318</v>
      </c>
      <c r="O4" s="200" t="s">
        <v>319</v>
      </c>
      <c r="P4" s="186" t="s">
        <v>320</v>
      </c>
      <c r="Q4" s="186" t="s">
        <v>321</v>
      </c>
      <c r="R4" s="186" t="s">
        <v>322</v>
      </c>
      <c r="S4" s="200" t="s">
        <v>323</v>
      </c>
      <c r="T4" s="186" t="s">
        <v>324</v>
      </c>
      <c r="U4" s="186" t="s">
        <v>325</v>
      </c>
      <c r="V4" s="186" t="s">
        <v>326</v>
      </c>
      <c r="W4" s="186" t="s">
        <v>378</v>
      </c>
      <c r="X4" s="186" t="s">
        <v>328</v>
      </c>
      <c r="Y4" s="186" t="s">
        <v>379</v>
      </c>
    </row>
    <row r="5" spans="1:25" ht="21" customHeight="1">
      <c r="A5" s="36" t="s">
        <v>230</v>
      </c>
      <c r="B5" s="36" t="s">
        <v>231</v>
      </c>
      <c r="C5" s="36" t="s">
        <v>232</v>
      </c>
      <c r="D5" s="190"/>
      <c r="E5" s="187"/>
      <c r="F5" s="187"/>
      <c r="G5" s="187"/>
      <c r="H5" s="187"/>
      <c r="I5" s="187"/>
      <c r="J5" s="187"/>
      <c r="K5" s="187"/>
      <c r="L5" s="187"/>
      <c r="M5" s="187"/>
      <c r="N5" s="187"/>
      <c r="O5" s="201"/>
      <c r="P5" s="187"/>
      <c r="Q5" s="187"/>
      <c r="R5" s="187"/>
      <c r="S5" s="201"/>
      <c r="T5" s="187"/>
      <c r="U5" s="187"/>
      <c r="V5" s="187"/>
      <c r="W5" s="187"/>
      <c r="X5" s="187"/>
      <c r="Y5" s="187"/>
    </row>
    <row r="6" spans="1:25" s="10" customFormat="1" ht="42" customHeight="1">
      <c r="A6" s="52"/>
      <c r="B6" s="52"/>
      <c r="C6" s="52"/>
      <c r="D6" s="53" t="s">
        <v>222</v>
      </c>
      <c r="E6" s="65">
        <f t="shared" ref="E6:N7" si="0">E7</f>
        <v>69.5</v>
      </c>
      <c r="F6" s="65">
        <f t="shared" si="0"/>
        <v>4.28</v>
      </c>
      <c r="G6" s="65">
        <f t="shared" si="0"/>
        <v>4</v>
      </c>
      <c r="H6" s="65">
        <f t="shared" si="0"/>
        <v>0.2</v>
      </c>
      <c r="I6" s="65">
        <f t="shared" si="0"/>
        <v>4.25</v>
      </c>
      <c r="J6" s="65">
        <f t="shared" si="0"/>
        <v>0</v>
      </c>
      <c r="K6" s="65">
        <f t="shared" si="0"/>
        <v>0</v>
      </c>
      <c r="L6" s="65">
        <f t="shared" si="0"/>
        <v>0</v>
      </c>
      <c r="M6" s="65">
        <f t="shared" si="0"/>
        <v>21.51</v>
      </c>
      <c r="N6" s="65">
        <f t="shared" si="0"/>
        <v>0</v>
      </c>
      <c r="O6" s="65">
        <f t="shared" ref="O6:X7" si="1">O7</f>
        <v>0</v>
      </c>
      <c r="P6" s="65">
        <f t="shared" si="1"/>
        <v>2.44</v>
      </c>
      <c r="Q6" s="65">
        <f t="shared" si="1"/>
        <v>0</v>
      </c>
      <c r="R6" s="65">
        <f t="shared" si="1"/>
        <v>2.1</v>
      </c>
      <c r="S6" s="65">
        <f t="shared" si="1"/>
        <v>0</v>
      </c>
      <c r="T6" s="65">
        <f t="shared" si="1"/>
        <v>6</v>
      </c>
      <c r="U6" s="65">
        <f t="shared" si="1"/>
        <v>1.5</v>
      </c>
      <c r="V6" s="65">
        <f t="shared" si="1"/>
        <v>0</v>
      </c>
      <c r="W6" s="67">
        <f t="shared" si="1"/>
        <v>14.22</v>
      </c>
      <c r="X6" s="73">
        <f t="shared" si="1"/>
        <v>0</v>
      </c>
      <c r="Y6" s="73">
        <f t="shared" ref="Y6:Y7" si="2">Y7</f>
        <v>9</v>
      </c>
    </row>
    <row r="7" spans="1:25" ht="42" customHeight="1">
      <c r="A7" s="52" t="s">
        <v>249</v>
      </c>
      <c r="B7" s="52"/>
      <c r="C7" s="52"/>
      <c r="D7" s="53" t="s">
        <v>250</v>
      </c>
      <c r="E7" s="65">
        <f t="shared" si="0"/>
        <v>69.5</v>
      </c>
      <c r="F7" s="65">
        <f t="shared" si="0"/>
        <v>4.28</v>
      </c>
      <c r="G7" s="65">
        <f t="shared" si="0"/>
        <v>4</v>
      </c>
      <c r="H7" s="65">
        <f t="shared" si="0"/>
        <v>0.2</v>
      </c>
      <c r="I7" s="65">
        <f t="shared" si="0"/>
        <v>4.25</v>
      </c>
      <c r="J7" s="65">
        <f t="shared" si="0"/>
        <v>0</v>
      </c>
      <c r="K7" s="65">
        <f t="shared" si="0"/>
        <v>0</v>
      </c>
      <c r="L7" s="65">
        <f t="shared" si="0"/>
        <v>0</v>
      </c>
      <c r="M7" s="65">
        <f t="shared" si="0"/>
        <v>21.51</v>
      </c>
      <c r="N7" s="65">
        <f t="shared" si="0"/>
        <v>0</v>
      </c>
      <c r="O7" s="65">
        <f t="shared" si="1"/>
        <v>0</v>
      </c>
      <c r="P7" s="65">
        <f t="shared" si="1"/>
        <v>2.44</v>
      </c>
      <c r="Q7" s="65">
        <f t="shared" si="1"/>
        <v>0</v>
      </c>
      <c r="R7" s="65">
        <f t="shared" si="1"/>
        <v>2.1</v>
      </c>
      <c r="S7" s="65">
        <f t="shared" si="1"/>
        <v>0</v>
      </c>
      <c r="T7" s="65">
        <f t="shared" si="1"/>
        <v>6</v>
      </c>
      <c r="U7" s="65">
        <f t="shared" si="1"/>
        <v>1.5</v>
      </c>
      <c r="V7" s="65">
        <f t="shared" si="1"/>
        <v>0</v>
      </c>
      <c r="W7" s="67">
        <f t="shared" si="1"/>
        <v>14.22</v>
      </c>
      <c r="X7" s="73">
        <f t="shared" si="1"/>
        <v>0</v>
      </c>
      <c r="Y7" s="73">
        <f t="shared" si="2"/>
        <v>9</v>
      </c>
    </row>
    <row r="8" spans="1:25" ht="42" customHeight="1">
      <c r="A8" s="52" t="s">
        <v>251</v>
      </c>
      <c r="B8" s="52" t="s">
        <v>242</v>
      </c>
      <c r="C8" s="52" t="s">
        <v>252</v>
      </c>
      <c r="D8" s="53" t="s">
        <v>253</v>
      </c>
      <c r="E8" s="65">
        <v>69.5</v>
      </c>
      <c r="F8" s="65">
        <v>4.28</v>
      </c>
      <c r="G8" s="65">
        <v>4</v>
      </c>
      <c r="H8" s="65">
        <v>0.2</v>
      </c>
      <c r="I8" s="65">
        <v>4.25</v>
      </c>
      <c r="J8" s="65">
        <v>0</v>
      </c>
      <c r="K8" s="65">
        <v>0</v>
      </c>
      <c r="L8" s="65">
        <v>0</v>
      </c>
      <c r="M8" s="65">
        <v>21.51</v>
      </c>
      <c r="N8" s="65">
        <v>0</v>
      </c>
      <c r="O8" s="65">
        <v>0</v>
      </c>
      <c r="P8" s="65">
        <v>2.44</v>
      </c>
      <c r="Q8" s="65">
        <v>0</v>
      </c>
      <c r="R8" s="65">
        <v>2.1</v>
      </c>
      <c r="S8" s="65">
        <v>0</v>
      </c>
      <c r="T8" s="65">
        <v>6</v>
      </c>
      <c r="U8" s="65">
        <v>1.5</v>
      </c>
      <c r="V8" s="65">
        <v>0</v>
      </c>
      <c r="W8" s="67">
        <v>14.22</v>
      </c>
      <c r="X8" s="73">
        <v>0</v>
      </c>
      <c r="Y8" s="73">
        <v>9</v>
      </c>
    </row>
  </sheetData>
  <sheetProtection formatCells="0" formatColumns="0" formatRows="0"/>
  <mergeCells count="24">
    <mergeCell ref="W4:W5"/>
    <mergeCell ref="X4:X5"/>
    <mergeCell ref="Y4:Y5"/>
    <mergeCell ref="R4:R5"/>
    <mergeCell ref="S4:S5"/>
    <mergeCell ref="T4:T5"/>
    <mergeCell ref="U4:U5"/>
    <mergeCell ref="V4:V5"/>
    <mergeCell ref="X1:Y1"/>
    <mergeCell ref="A3:H3"/>
    <mergeCell ref="D4:D5"/>
    <mergeCell ref="E4:E5"/>
    <mergeCell ref="F4:F5"/>
    <mergeCell ref="G4:G5"/>
    <mergeCell ref="H4:H5"/>
    <mergeCell ref="I4:I5"/>
    <mergeCell ref="J4:J5"/>
    <mergeCell ref="K4:K5"/>
    <mergeCell ref="L4:L5"/>
    <mergeCell ref="M4:M5"/>
    <mergeCell ref="N4:N5"/>
    <mergeCell ref="O4:O5"/>
    <mergeCell ref="P4:P5"/>
    <mergeCell ref="Q4:Q5"/>
  </mergeCells>
  <phoneticPr fontId="37" type="noConversion"/>
  <printOptions horizontalCentered="1"/>
  <pageMargins left="0.15748031496063" right="0.15748031496063" top="0.59055118110236204" bottom="0.39370078740157499" header="0.511811023622047" footer="0.511811023622047"/>
  <pageSetup paperSize="9" scale="7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election sqref="A1:F1"/>
    </sheetView>
  </sheetViews>
  <sheetFormatPr defaultColWidth="9" defaultRowHeight="14.25"/>
  <cols>
    <col min="1" max="1" width="12.875" customWidth="1"/>
    <col min="2" max="2" width="57.375" customWidth="1"/>
    <col min="3" max="3" width="3.5" customWidth="1"/>
    <col min="4" max="4" width="13.375" customWidth="1"/>
    <col min="5" max="5" width="65.5" customWidth="1"/>
    <col min="6" max="6" width="3.5" customWidth="1"/>
  </cols>
  <sheetData>
    <row r="1" spans="1:6" ht="27" customHeight="1">
      <c r="A1" s="170" t="s">
        <v>72</v>
      </c>
      <c r="B1" s="170"/>
      <c r="C1" s="170"/>
      <c r="D1" s="170"/>
      <c r="E1" s="170"/>
      <c r="F1" s="170"/>
    </row>
    <row r="2" spans="1:6" ht="27" customHeight="1">
      <c r="A2" s="145"/>
      <c r="B2" s="145"/>
      <c r="C2" s="145"/>
      <c r="D2" s="145"/>
      <c r="E2" s="145"/>
      <c r="F2" s="145"/>
    </row>
    <row r="3" spans="1:6" ht="14.25" customHeight="1">
      <c r="A3" s="146"/>
      <c r="B3" s="147" t="s">
        <v>73</v>
      </c>
      <c r="C3" s="146">
        <v>1</v>
      </c>
      <c r="D3" s="146"/>
      <c r="E3" s="148" t="s">
        <v>74</v>
      </c>
      <c r="F3" s="146">
        <v>16</v>
      </c>
    </row>
    <row r="4" spans="1:6" ht="14.25" customHeight="1">
      <c r="A4" s="146"/>
      <c r="B4" s="147" t="s">
        <v>75</v>
      </c>
      <c r="C4" s="146">
        <v>2</v>
      </c>
      <c r="D4" s="146"/>
      <c r="E4" s="148" t="s">
        <v>76</v>
      </c>
      <c r="F4" s="146">
        <v>17</v>
      </c>
    </row>
    <row r="5" spans="1:6" ht="14.25" customHeight="1">
      <c r="A5" s="146"/>
      <c r="B5" s="147" t="s">
        <v>77</v>
      </c>
      <c r="C5" s="146">
        <v>3</v>
      </c>
      <c r="D5" s="146"/>
      <c r="E5" s="148" t="s">
        <v>78</v>
      </c>
      <c r="F5" s="146">
        <v>18</v>
      </c>
    </row>
    <row r="6" spans="1:6" ht="14.25" customHeight="1">
      <c r="A6" s="146"/>
      <c r="B6" s="147" t="s">
        <v>79</v>
      </c>
      <c r="C6" s="146">
        <v>4</v>
      </c>
      <c r="D6" s="146"/>
      <c r="E6" s="148" t="s">
        <v>80</v>
      </c>
      <c r="F6" s="146">
        <v>19</v>
      </c>
    </row>
    <row r="7" spans="1:6" ht="14.25" customHeight="1">
      <c r="A7" s="146"/>
      <c r="B7" s="147" t="s">
        <v>81</v>
      </c>
      <c r="C7" s="146">
        <v>5</v>
      </c>
      <c r="D7" s="146"/>
      <c r="E7" s="148" t="s">
        <v>82</v>
      </c>
      <c r="F7" s="146">
        <v>20</v>
      </c>
    </row>
    <row r="8" spans="1:6" ht="14.25" customHeight="1">
      <c r="A8" s="146"/>
      <c r="B8" s="147" t="s">
        <v>83</v>
      </c>
      <c r="C8" s="146">
        <v>6</v>
      </c>
      <c r="D8" s="146"/>
      <c r="E8" s="148" t="s">
        <v>84</v>
      </c>
      <c r="F8" s="146">
        <v>21</v>
      </c>
    </row>
    <row r="9" spans="1:6" ht="14.25" customHeight="1">
      <c r="A9" s="146"/>
      <c r="B9" s="147" t="s">
        <v>85</v>
      </c>
      <c r="C9" s="146">
        <v>7</v>
      </c>
      <c r="D9" s="146"/>
      <c r="E9" s="148" t="s">
        <v>86</v>
      </c>
      <c r="F9" s="146">
        <v>22</v>
      </c>
    </row>
    <row r="10" spans="1:6" ht="14.25" customHeight="1">
      <c r="A10" s="146"/>
      <c r="B10" s="147" t="s">
        <v>87</v>
      </c>
      <c r="C10" s="146">
        <v>8</v>
      </c>
      <c r="D10" s="146"/>
      <c r="E10" s="148" t="s">
        <v>88</v>
      </c>
      <c r="F10" s="146">
        <v>23</v>
      </c>
    </row>
    <row r="11" spans="1:6" ht="14.25" customHeight="1">
      <c r="A11" s="146"/>
      <c r="B11" s="147" t="s">
        <v>89</v>
      </c>
      <c r="C11" s="146">
        <v>9</v>
      </c>
      <c r="D11" s="146"/>
      <c r="E11" s="148" t="s">
        <v>90</v>
      </c>
      <c r="F11" s="146">
        <v>24</v>
      </c>
    </row>
    <row r="12" spans="1:6" ht="14.25" customHeight="1">
      <c r="A12" s="146"/>
      <c r="B12" s="147" t="s">
        <v>91</v>
      </c>
      <c r="C12" s="146">
        <v>10</v>
      </c>
      <c r="D12" s="146"/>
      <c r="E12" s="148" t="s">
        <v>92</v>
      </c>
      <c r="F12" s="146">
        <v>25</v>
      </c>
    </row>
    <row r="13" spans="1:6" ht="14.25" customHeight="1">
      <c r="A13" s="146"/>
      <c r="B13" s="147" t="s">
        <v>93</v>
      </c>
      <c r="C13" s="146">
        <v>11</v>
      </c>
      <c r="D13" s="146"/>
      <c r="E13" s="148" t="s">
        <v>94</v>
      </c>
      <c r="F13" s="146">
        <v>26</v>
      </c>
    </row>
    <row r="14" spans="1:6" ht="14.25" customHeight="1">
      <c r="A14" s="146"/>
      <c r="B14" s="148" t="s">
        <v>95</v>
      </c>
      <c r="C14" s="146">
        <v>12</v>
      </c>
      <c r="D14" s="146"/>
      <c r="E14" s="148" t="s">
        <v>96</v>
      </c>
      <c r="F14" s="146">
        <v>27</v>
      </c>
    </row>
    <row r="15" spans="1:6" ht="14.25" customHeight="1">
      <c r="A15" s="146"/>
      <c r="B15" s="148" t="s">
        <v>97</v>
      </c>
      <c r="C15" s="146">
        <v>13</v>
      </c>
      <c r="D15" s="146"/>
      <c r="E15" s="148" t="s">
        <v>98</v>
      </c>
      <c r="F15" s="146">
        <v>28</v>
      </c>
    </row>
    <row r="16" spans="1:6" ht="14.25" customHeight="1">
      <c r="A16" s="146"/>
      <c r="B16" s="148" t="s">
        <v>99</v>
      </c>
      <c r="C16" s="146">
        <v>14</v>
      </c>
      <c r="D16" s="146"/>
      <c r="E16" s="148" t="s">
        <v>100</v>
      </c>
      <c r="F16" s="146">
        <v>29</v>
      </c>
    </row>
    <row r="17" spans="1:6" ht="14.25" customHeight="1">
      <c r="A17" s="149"/>
      <c r="B17" s="148" t="s">
        <v>101</v>
      </c>
      <c r="C17" s="146">
        <v>15</v>
      </c>
      <c r="D17" s="146"/>
      <c r="E17" s="148" t="s">
        <v>102</v>
      </c>
      <c r="F17" s="146">
        <v>30</v>
      </c>
    </row>
  </sheetData>
  <sheetProtection formatCells="0" formatColumns="0" formatRows="0"/>
  <mergeCells count="1">
    <mergeCell ref="A1:F1"/>
  </mergeCells>
  <phoneticPr fontId="37" type="noConversion"/>
  <pageMargins left="0.75138888888888899" right="0.75138888888888899" top="1" bottom="1" header="0.5" footer="0.5"/>
  <pageSetup paperSize="9" scale="7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showGridLines="0" showZeros="0" workbookViewId="0"/>
  </sheetViews>
  <sheetFormatPr defaultColWidth="9" defaultRowHeight="14.25"/>
  <cols>
    <col min="1" max="1" width="5.375" customWidth="1"/>
    <col min="2" max="2" width="3.5" customWidth="1"/>
    <col min="3" max="3" width="3.375" customWidth="1"/>
    <col min="4" max="4" width="19.25" customWidth="1"/>
    <col min="5" max="5" width="12.625" customWidth="1"/>
  </cols>
  <sheetData>
    <row r="1" spans="1:17" ht="24" customHeight="1">
      <c r="A1" s="27" t="s">
        <v>380</v>
      </c>
      <c r="B1" s="60"/>
      <c r="C1" s="60"/>
      <c r="D1" s="61"/>
      <c r="E1" s="66"/>
      <c r="F1" s="66"/>
      <c r="G1" s="66"/>
      <c r="H1" s="66"/>
      <c r="I1" s="66"/>
      <c r="J1" s="66"/>
      <c r="K1" s="66"/>
      <c r="L1" s="66"/>
      <c r="M1" s="66"/>
      <c r="N1" s="66"/>
      <c r="O1" s="66"/>
      <c r="P1" s="207"/>
      <c r="Q1" s="207"/>
    </row>
    <row r="2" spans="1:17" ht="36" customHeight="1">
      <c r="A2" s="68" t="s">
        <v>381</v>
      </c>
      <c r="B2" s="68"/>
      <c r="C2" s="68"/>
      <c r="D2" s="68"/>
      <c r="E2" s="68"/>
      <c r="F2" s="68"/>
      <c r="G2" s="68"/>
      <c r="H2" s="68"/>
      <c r="I2" s="68"/>
      <c r="J2" s="68"/>
      <c r="K2" s="68"/>
      <c r="L2" s="68"/>
      <c r="M2" s="68"/>
      <c r="N2" s="68"/>
      <c r="O2" s="68"/>
      <c r="P2" s="68"/>
      <c r="Q2" s="68"/>
    </row>
    <row r="3" spans="1:17" ht="19.5" customHeight="1">
      <c r="A3" s="209" t="s">
        <v>105</v>
      </c>
      <c r="B3" s="210"/>
      <c r="C3" s="210"/>
      <c r="D3" s="210"/>
      <c r="E3" s="210"/>
      <c r="F3" s="210"/>
      <c r="G3" s="210"/>
      <c r="H3" s="210"/>
      <c r="I3" s="66"/>
      <c r="J3" s="66"/>
      <c r="K3" s="66"/>
      <c r="L3" s="66"/>
      <c r="M3" s="66"/>
      <c r="N3" s="66"/>
      <c r="O3" s="66"/>
      <c r="P3" s="211" t="s">
        <v>194</v>
      </c>
      <c r="Q3" s="211"/>
    </row>
    <row r="4" spans="1:17" ht="14.25" customHeight="1">
      <c r="A4" s="45" t="s">
        <v>228</v>
      </c>
      <c r="B4" s="45"/>
      <c r="C4" s="45"/>
      <c r="D4" s="188" t="s">
        <v>229</v>
      </c>
      <c r="E4" s="186" t="s">
        <v>197</v>
      </c>
      <c r="F4" s="183" t="s">
        <v>279</v>
      </c>
      <c r="G4" s="184"/>
      <c r="H4" s="184"/>
      <c r="I4" s="184"/>
      <c r="J4" s="184"/>
      <c r="K4" s="184"/>
      <c r="L4" s="184"/>
      <c r="M4" s="184"/>
      <c r="N4" s="185"/>
      <c r="O4" s="212" t="s">
        <v>282</v>
      </c>
      <c r="P4" s="213"/>
      <c r="Q4" s="214"/>
    </row>
    <row r="5" spans="1:17" ht="36" customHeight="1">
      <c r="A5" s="38" t="s">
        <v>230</v>
      </c>
      <c r="B5" s="38" t="s">
        <v>231</v>
      </c>
      <c r="C5" s="38" t="s">
        <v>232</v>
      </c>
      <c r="D5" s="190"/>
      <c r="E5" s="187"/>
      <c r="F5" s="36" t="s">
        <v>222</v>
      </c>
      <c r="G5" s="36" t="s">
        <v>332</v>
      </c>
      <c r="H5" s="36" t="s">
        <v>320</v>
      </c>
      <c r="I5" s="36" t="s">
        <v>321</v>
      </c>
      <c r="J5" s="36" t="s">
        <v>333</v>
      </c>
      <c r="K5" s="36" t="s">
        <v>322</v>
      </c>
      <c r="L5" s="36" t="s">
        <v>326</v>
      </c>
      <c r="M5" s="36" t="s">
        <v>318</v>
      </c>
      <c r="N5" s="36" t="s">
        <v>329</v>
      </c>
      <c r="O5" s="51" t="s">
        <v>222</v>
      </c>
      <c r="P5" s="36" t="s">
        <v>334</v>
      </c>
      <c r="Q5" s="36" t="s">
        <v>306</v>
      </c>
    </row>
    <row r="6" spans="1:17" s="10" customFormat="1" ht="42" customHeight="1">
      <c r="A6" s="62"/>
      <c r="B6" s="62"/>
      <c r="C6" s="62"/>
      <c r="D6" s="69" t="s">
        <v>222</v>
      </c>
      <c r="E6" s="54">
        <f t="shared" ref="E6:Q7" si="0">E7</f>
        <v>69.5</v>
      </c>
      <c r="F6" s="54">
        <f t="shared" si="0"/>
        <v>69.5</v>
      </c>
      <c r="G6" s="54">
        <f t="shared" si="0"/>
        <v>55.96</v>
      </c>
      <c r="H6" s="54">
        <f t="shared" si="0"/>
        <v>2.44</v>
      </c>
      <c r="I6" s="54">
        <f t="shared" si="0"/>
        <v>0</v>
      </c>
      <c r="J6" s="54">
        <f t="shared" si="0"/>
        <v>0</v>
      </c>
      <c r="K6" s="54">
        <f t="shared" si="0"/>
        <v>2.1</v>
      </c>
      <c r="L6" s="54">
        <f t="shared" si="0"/>
        <v>0</v>
      </c>
      <c r="M6" s="54">
        <f t="shared" si="0"/>
        <v>0</v>
      </c>
      <c r="N6" s="54">
        <f t="shared" si="0"/>
        <v>9</v>
      </c>
      <c r="O6" s="54">
        <f t="shared" si="0"/>
        <v>0</v>
      </c>
      <c r="P6" s="54">
        <f t="shared" si="0"/>
        <v>0</v>
      </c>
      <c r="Q6" s="57">
        <f t="shared" si="0"/>
        <v>0</v>
      </c>
    </row>
    <row r="7" spans="1:17" ht="42" customHeight="1">
      <c r="A7" s="62">
        <v>215</v>
      </c>
      <c r="B7" s="62"/>
      <c r="C7" s="62"/>
      <c r="D7" s="69" t="s">
        <v>250</v>
      </c>
      <c r="E7" s="54">
        <f t="shared" si="0"/>
        <v>69.5</v>
      </c>
      <c r="F7" s="54">
        <f t="shared" si="0"/>
        <v>69.5</v>
      </c>
      <c r="G7" s="54">
        <f t="shared" si="0"/>
        <v>55.96</v>
      </c>
      <c r="H7" s="54">
        <f t="shared" si="0"/>
        <v>2.44</v>
      </c>
      <c r="I7" s="54">
        <f t="shared" si="0"/>
        <v>0</v>
      </c>
      <c r="J7" s="54">
        <f t="shared" si="0"/>
        <v>0</v>
      </c>
      <c r="K7" s="54">
        <f t="shared" si="0"/>
        <v>2.1</v>
      </c>
      <c r="L7" s="54">
        <f t="shared" si="0"/>
        <v>0</v>
      </c>
      <c r="M7" s="54">
        <f t="shared" si="0"/>
        <v>0</v>
      </c>
      <c r="N7" s="54">
        <f t="shared" si="0"/>
        <v>9</v>
      </c>
      <c r="O7" s="54">
        <f t="shared" si="0"/>
        <v>0</v>
      </c>
      <c r="P7" s="54">
        <f t="shared" si="0"/>
        <v>0</v>
      </c>
      <c r="Q7" s="57">
        <f t="shared" si="0"/>
        <v>0</v>
      </c>
    </row>
    <row r="8" spans="1:17" ht="42" customHeight="1">
      <c r="A8" s="62">
        <v>215</v>
      </c>
      <c r="B8" s="62">
        <v>5</v>
      </c>
      <c r="C8" s="62">
        <v>1</v>
      </c>
      <c r="D8" s="69" t="s">
        <v>253</v>
      </c>
      <c r="E8" s="54">
        <v>69.5</v>
      </c>
      <c r="F8" s="54">
        <v>69.5</v>
      </c>
      <c r="G8" s="54">
        <v>55.96</v>
      </c>
      <c r="H8" s="54">
        <v>2.44</v>
      </c>
      <c r="I8" s="54">
        <v>0</v>
      </c>
      <c r="J8" s="54">
        <v>0</v>
      </c>
      <c r="K8" s="54">
        <v>2.1</v>
      </c>
      <c r="L8" s="54">
        <v>0</v>
      </c>
      <c r="M8" s="54">
        <v>0</v>
      </c>
      <c r="N8" s="54">
        <v>9</v>
      </c>
      <c r="O8" s="54">
        <v>0</v>
      </c>
      <c r="P8" s="54">
        <v>0</v>
      </c>
      <c r="Q8" s="57">
        <v>0</v>
      </c>
    </row>
  </sheetData>
  <sheetProtection formatCells="0" formatColumns="0" formatRows="0"/>
  <mergeCells count="7">
    <mergeCell ref="P1:Q1"/>
    <mergeCell ref="A3:H3"/>
    <mergeCell ref="P3:Q3"/>
    <mergeCell ref="F4:N4"/>
    <mergeCell ref="O4:Q4"/>
    <mergeCell ref="D4:D5"/>
    <mergeCell ref="E4:E5"/>
  </mergeCells>
  <phoneticPr fontId="37" type="noConversion"/>
  <printOptions horizontalCentered="1"/>
  <pageMargins left="0.15748031496063" right="0.15748031496063" top="0.59055118110236204" bottom="0.39370078740157499" header="0.511811023622047" footer="0.511811023622047"/>
  <pageSetup paperSize="9" scale="75"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showGridLines="0" showZeros="0" workbookViewId="0"/>
  </sheetViews>
  <sheetFormatPr defaultColWidth="9" defaultRowHeight="14.25"/>
  <cols>
    <col min="1" max="1" width="4.875" customWidth="1"/>
    <col min="2" max="2" width="3.75" customWidth="1"/>
    <col min="3" max="3" width="3.625" customWidth="1"/>
    <col min="4" max="4" width="18.875" customWidth="1"/>
    <col min="16" max="16" width="10.625" customWidth="1"/>
  </cols>
  <sheetData>
    <row r="1" spans="1:16" ht="24" customHeight="1">
      <c r="A1" s="27" t="s">
        <v>382</v>
      </c>
      <c r="B1" s="60"/>
      <c r="C1" s="60"/>
      <c r="D1" s="61"/>
      <c r="E1" s="61"/>
      <c r="F1" s="61"/>
      <c r="G1" s="61"/>
      <c r="H1" s="61"/>
      <c r="I1" s="61"/>
      <c r="J1" s="61"/>
      <c r="K1" s="61"/>
      <c r="L1" s="61"/>
      <c r="M1" s="66"/>
      <c r="N1" s="66"/>
      <c r="O1" s="66"/>
      <c r="P1" s="63"/>
    </row>
    <row r="2" spans="1:16" ht="37.5" customHeight="1">
      <c r="A2" s="48" t="s">
        <v>383</v>
      </c>
      <c r="B2" s="48"/>
      <c r="C2" s="48"/>
      <c r="D2" s="48"/>
      <c r="E2" s="48"/>
      <c r="F2" s="48"/>
      <c r="G2" s="48"/>
      <c r="H2" s="48"/>
      <c r="I2" s="48"/>
      <c r="J2" s="48"/>
      <c r="K2" s="48"/>
      <c r="L2" s="48"/>
      <c r="M2" s="48"/>
      <c r="N2" s="48"/>
      <c r="O2" s="48"/>
      <c r="P2" s="48"/>
    </row>
    <row r="3" spans="1:16" ht="20.25" customHeight="1">
      <c r="A3" s="238" t="s">
        <v>105</v>
      </c>
      <c r="B3" s="239"/>
      <c r="C3" s="239"/>
      <c r="D3" s="239"/>
      <c r="E3" s="239"/>
      <c r="F3" s="239"/>
      <c r="G3" s="61"/>
      <c r="H3" s="61"/>
      <c r="I3" s="61"/>
      <c r="J3" s="61"/>
      <c r="K3" s="61"/>
      <c r="L3" s="61"/>
      <c r="M3" s="66"/>
      <c r="N3" s="66"/>
      <c r="O3" s="66"/>
      <c r="P3" s="64" t="s">
        <v>194</v>
      </c>
    </row>
    <row r="4" spans="1:16" ht="25.5" customHeight="1">
      <c r="A4" s="215" t="s">
        <v>228</v>
      </c>
      <c r="B4" s="216"/>
      <c r="C4" s="217"/>
      <c r="D4" s="188" t="s">
        <v>262</v>
      </c>
      <c r="E4" s="186" t="s">
        <v>197</v>
      </c>
      <c r="F4" s="186" t="s">
        <v>337</v>
      </c>
      <c r="G4" s="186" t="s">
        <v>338</v>
      </c>
      <c r="H4" s="186" t="s">
        <v>339</v>
      </c>
      <c r="I4" s="186" t="s">
        <v>340</v>
      </c>
      <c r="J4" s="186" t="s">
        <v>341</v>
      </c>
      <c r="K4" s="186" t="s">
        <v>342</v>
      </c>
      <c r="L4" s="186" t="s">
        <v>343</v>
      </c>
      <c r="M4" s="186" t="s">
        <v>344</v>
      </c>
      <c r="N4" s="186" t="s">
        <v>345</v>
      </c>
      <c r="O4" s="186" t="s">
        <v>346</v>
      </c>
      <c r="P4" s="188" t="s">
        <v>347</v>
      </c>
    </row>
    <row r="5" spans="1:16" ht="14.25" customHeight="1">
      <c r="A5" s="50" t="s">
        <v>230</v>
      </c>
      <c r="B5" s="50" t="s">
        <v>231</v>
      </c>
      <c r="C5" s="50" t="s">
        <v>232</v>
      </c>
      <c r="D5" s="190"/>
      <c r="E5" s="187"/>
      <c r="F5" s="187"/>
      <c r="G5" s="187"/>
      <c r="H5" s="187"/>
      <c r="I5" s="187"/>
      <c r="J5" s="187"/>
      <c r="K5" s="187"/>
      <c r="L5" s="187"/>
      <c r="M5" s="187"/>
      <c r="N5" s="187"/>
      <c r="O5" s="187"/>
      <c r="P5" s="190"/>
    </row>
    <row r="6" spans="1:16" s="10" customFormat="1" ht="40.5" customHeight="1">
      <c r="A6" s="52"/>
      <c r="B6" s="52"/>
      <c r="C6" s="52"/>
      <c r="D6" s="53" t="s">
        <v>222</v>
      </c>
      <c r="E6" s="65">
        <f t="shared" ref="E6:P7" si="0">E7</f>
        <v>4.51</v>
      </c>
      <c r="F6" s="65">
        <f t="shared" si="0"/>
        <v>0</v>
      </c>
      <c r="G6" s="65">
        <f t="shared" si="0"/>
        <v>0</v>
      </c>
      <c r="H6" s="65">
        <f t="shared" si="0"/>
        <v>0</v>
      </c>
      <c r="I6" s="65">
        <f t="shared" si="0"/>
        <v>0</v>
      </c>
      <c r="J6" s="65">
        <f t="shared" si="0"/>
        <v>4.51</v>
      </c>
      <c r="K6" s="65">
        <f t="shared" si="0"/>
        <v>0</v>
      </c>
      <c r="L6" s="65">
        <f t="shared" si="0"/>
        <v>0</v>
      </c>
      <c r="M6" s="65">
        <f t="shared" si="0"/>
        <v>0</v>
      </c>
      <c r="N6" s="65">
        <f t="shared" si="0"/>
        <v>0</v>
      </c>
      <c r="O6" s="65">
        <f t="shared" si="0"/>
        <v>0</v>
      </c>
      <c r="P6" s="67">
        <f t="shared" si="0"/>
        <v>0</v>
      </c>
    </row>
    <row r="7" spans="1:16" ht="40.5" customHeight="1">
      <c r="A7" s="52" t="s">
        <v>249</v>
      </c>
      <c r="B7" s="52"/>
      <c r="C7" s="52"/>
      <c r="D7" s="53" t="s">
        <v>250</v>
      </c>
      <c r="E7" s="65">
        <f t="shared" si="0"/>
        <v>4.51</v>
      </c>
      <c r="F7" s="65">
        <f t="shared" si="0"/>
        <v>0</v>
      </c>
      <c r="G7" s="65">
        <f t="shared" si="0"/>
        <v>0</v>
      </c>
      <c r="H7" s="65">
        <f t="shared" si="0"/>
        <v>0</v>
      </c>
      <c r="I7" s="65">
        <f t="shared" si="0"/>
        <v>0</v>
      </c>
      <c r="J7" s="65">
        <f t="shared" si="0"/>
        <v>4.51</v>
      </c>
      <c r="K7" s="65">
        <f t="shared" si="0"/>
        <v>0</v>
      </c>
      <c r="L7" s="65">
        <f t="shared" si="0"/>
        <v>0</v>
      </c>
      <c r="M7" s="65">
        <f t="shared" si="0"/>
        <v>0</v>
      </c>
      <c r="N7" s="65">
        <f t="shared" si="0"/>
        <v>0</v>
      </c>
      <c r="O7" s="65">
        <f t="shared" si="0"/>
        <v>0</v>
      </c>
      <c r="P7" s="67">
        <f t="shared" si="0"/>
        <v>0</v>
      </c>
    </row>
    <row r="8" spans="1:16" ht="40.5" customHeight="1">
      <c r="A8" s="52" t="s">
        <v>251</v>
      </c>
      <c r="B8" s="52" t="s">
        <v>242</v>
      </c>
      <c r="C8" s="52" t="s">
        <v>252</v>
      </c>
      <c r="D8" s="53" t="s">
        <v>253</v>
      </c>
      <c r="E8" s="65">
        <v>4.51</v>
      </c>
      <c r="F8" s="65">
        <v>0</v>
      </c>
      <c r="G8" s="65">
        <v>0</v>
      </c>
      <c r="H8" s="65">
        <v>0</v>
      </c>
      <c r="I8" s="65">
        <v>0</v>
      </c>
      <c r="J8" s="65">
        <v>4.51</v>
      </c>
      <c r="K8" s="65">
        <v>0</v>
      </c>
      <c r="L8" s="65">
        <v>0</v>
      </c>
      <c r="M8" s="65">
        <v>0</v>
      </c>
      <c r="N8" s="65">
        <v>0</v>
      </c>
      <c r="O8" s="65">
        <v>0</v>
      </c>
      <c r="P8" s="67">
        <v>0</v>
      </c>
    </row>
  </sheetData>
  <sheetProtection formatCells="0" formatColumns="0" formatRows="0"/>
  <mergeCells count="15">
    <mergeCell ref="L4:L5"/>
    <mergeCell ref="M4:M5"/>
    <mergeCell ref="N4:N5"/>
    <mergeCell ref="O4:O5"/>
    <mergeCell ref="P4:P5"/>
    <mergeCell ref="G4:G5"/>
    <mergeCell ref="H4:H5"/>
    <mergeCell ref="I4:I5"/>
    <mergeCell ref="J4:J5"/>
    <mergeCell ref="K4:K5"/>
    <mergeCell ref="A3:F3"/>
    <mergeCell ref="A4:C4"/>
    <mergeCell ref="D4:D5"/>
    <mergeCell ref="E4:E5"/>
    <mergeCell ref="F4:F5"/>
  </mergeCells>
  <phoneticPr fontId="37" type="noConversion"/>
  <printOptions horizontalCentered="1"/>
  <pageMargins left="0.15748031496063" right="0.15748031496063" top="0.59055118110236204" bottom="0.39370078740157499" header="0.511811023622047" footer="0.511811023622047"/>
  <pageSetup paperSize="9" scale="80"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showZeros="0" workbookViewId="0"/>
  </sheetViews>
  <sheetFormatPr defaultColWidth="9" defaultRowHeight="14.25"/>
  <cols>
    <col min="1" max="1" width="4.625" customWidth="1"/>
    <col min="2" max="3" width="3.375" customWidth="1"/>
    <col min="4" max="4" width="20.25" customWidth="1"/>
    <col min="5" max="5" width="14.125" customWidth="1"/>
    <col min="6" max="6" width="13.5" customWidth="1"/>
    <col min="7" max="7" width="12.625" customWidth="1"/>
    <col min="8" max="8" width="16.5" customWidth="1"/>
    <col min="9" max="9" width="12.125" customWidth="1"/>
    <col min="10" max="10" width="21.5" customWidth="1"/>
  </cols>
  <sheetData>
    <row r="1" spans="1:10" ht="24" customHeight="1">
      <c r="A1" s="27" t="s">
        <v>384</v>
      </c>
      <c r="B1" s="60"/>
      <c r="C1" s="60"/>
      <c r="D1" s="61"/>
      <c r="E1" s="61"/>
      <c r="F1" s="61"/>
      <c r="G1" s="61"/>
      <c r="H1" s="61"/>
      <c r="I1" s="61"/>
      <c r="J1" s="63"/>
    </row>
    <row r="2" spans="1:10" ht="36.75" customHeight="1">
      <c r="A2" s="48" t="s">
        <v>385</v>
      </c>
      <c r="B2" s="48"/>
      <c r="C2" s="48"/>
      <c r="D2" s="48"/>
      <c r="E2" s="48"/>
      <c r="F2" s="48"/>
      <c r="G2" s="48"/>
      <c r="H2" s="48"/>
      <c r="I2" s="48"/>
      <c r="J2" s="48"/>
    </row>
    <row r="3" spans="1:10" ht="21.75" customHeight="1">
      <c r="A3" s="209" t="s">
        <v>105</v>
      </c>
      <c r="B3" s="210"/>
      <c r="C3" s="210"/>
      <c r="D3" s="210"/>
      <c r="E3" s="210"/>
      <c r="F3" s="210"/>
      <c r="G3" s="61"/>
      <c r="H3" s="61"/>
      <c r="I3" s="61"/>
      <c r="J3" s="64" t="s">
        <v>194</v>
      </c>
    </row>
    <row r="4" spans="1:10" ht="21.75" customHeight="1">
      <c r="A4" s="215" t="s">
        <v>228</v>
      </c>
      <c r="B4" s="216"/>
      <c r="C4" s="217"/>
      <c r="D4" s="188" t="s">
        <v>229</v>
      </c>
      <c r="E4" s="186" t="s">
        <v>197</v>
      </c>
      <c r="F4" s="186" t="s">
        <v>350</v>
      </c>
      <c r="G4" s="186" t="s">
        <v>344</v>
      </c>
      <c r="H4" s="186" t="s">
        <v>346</v>
      </c>
      <c r="I4" s="186" t="s">
        <v>351</v>
      </c>
      <c r="J4" s="186" t="s">
        <v>347</v>
      </c>
    </row>
    <row r="5" spans="1:10" ht="14.25" customHeight="1">
      <c r="A5" s="42" t="s">
        <v>230</v>
      </c>
      <c r="B5" s="42" t="s">
        <v>231</v>
      </c>
      <c r="C5" s="42" t="s">
        <v>232</v>
      </c>
      <c r="D5" s="190"/>
      <c r="E5" s="187"/>
      <c r="F5" s="187"/>
      <c r="G5" s="187"/>
      <c r="H5" s="187"/>
      <c r="I5" s="187"/>
      <c r="J5" s="187"/>
    </row>
    <row r="6" spans="1:10" s="10" customFormat="1" ht="42" customHeight="1">
      <c r="A6" s="62"/>
      <c r="B6" s="62"/>
      <c r="C6" s="62"/>
      <c r="D6" s="53" t="s">
        <v>222</v>
      </c>
      <c r="E6" s="54">
        <f t="shared" ref="E6:J7" si="0">E7</f>
        <v>4.51</v>
      </c>
      <c r="F6" s="54">
        <f t="shared" si="0"/>
        <v>4.51</v>
      </c>
      <c r="G6" s="54">
        <f t="shared" si="0"/>
        <v>0</v>
      </c>
      <c r="H6" s="54">
        <f t="shared" si="0"/>
        <v>0</v>
      </c>
      <c r="I6" s="54">
        <f t="shared" si="0"/>
        <v>0</v>
      </c>
      <c r="J6" s="57">
        <f t="shared" si="0"/>
        <v>0</v>
      </c>
    </row>
    <row r="7" spans="1:10" ht="42" customHeight="1">
      <c r="A7" s="62">
        <v>215</v>
      </c>
      <c r="B7" s="62"/>
      <c r="C7" s="62"/>
      <c r="D7" s="53" t="s">
        <v>250</v>
      </c>
      <c r="E7" s="54">
        <f t="shared" si="0"/>
        <v>4.51</v>
      </c>
      <c r="F7" s="54">
        <f t="shared" si="0"/>
        <v>4.51</v>
      </c>
      <c r="G7" s="54">
        <f t="shared" si="0"/>
        <v>0</v>
      </c>
      <c r="H7" s="54">
        <f t="shared" si="0"/>
        <v>0</v>
      </c>
      <c r="I7" s="54">
        <f t="shared" si="0"/>
        <v>0</v>
      </c>
      <c r="J7" s="57">
        <f t="shared" si="0"/>
        <v>0</v>
      </c>
    </row>
    <row r="8" spans="1:10" ht="42" customHeight="1">
      <c r="A8" s="62">
        <v>215</v>
      </c>
      <c r="B8" s="62">
        <v>5</v>
      </c>
      <c r="C8" s="62">
        <v>1</v>
      </c>
      <c r="D8" s="53" t="s">
        <v>253</v>
      </c>
      <c r="E8" s="54">
        <v>4.51</v>
      </c>
      <c r="F8" s="54">
        <v>4.51</v>
      </c>
      <c r="G8" s="54">
        <v>0</v>
      </c>
      <c r="H8" s="54">
        <v>0</v>
      </c>
      <c r="I8" s="54">
        <v>0</v>
      </c>
      <c r="J8" s="57">
        <v>0</v>
      </c>
    </row>
  </sheetData>
  <sheetProtection formatCells="0" formatColumns="0" formatRows="0"/>
  <mergeCells count="9">
    <mergeCell ref="G4:G5"/>
    <mergeCell ref="H4:H5"/>
    <mergeCell ref="I4:I5"/>
    <mergeCell ref="J4:J5"/>
    <mergeCell ref="A3:F3"/>
    <mergeCell ref="A4:C4"/>
    <mergeCell ref="D4:D5"/>
    <mergeCell ref="E4:E5"/>
    <mergeCell ref="F4:F5"/>
  </mergeCells>
  <phoneticPr fontId="37" type="noConversion"/>
  <printOptions horizontalCentered="1"/>
  <pageMargins left="0.15748031496063" right="0.15748031496063" top="0.59055118110236204" bottom="0.39370078740157499" header="0.511811023622047" footer="0.511811023622047"/>
  <pageSetup paperSize="9" scale="90"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showGridLines="0" showZeros="0" workbookViewId="0">
      <selection activeCell="I8" sqref="I8"/>
    </sheetView>
  </sheetViews>
  <sheetFormatPr defaultColWidth="9" defaultRowHeight="14.25"/>
  <cols>
    <col min="1" max="1" width="4.875" customWidth="1"/>
    <col min="2" max="2" width="3.5" customWidth="1"/>
    <col min="3" max="3" width="3.375" customWidth="1"/>
    <col min="4" max="4" width="18.5" customWidth="1"/>
    <col min="5" max="5" width="10.875" customWidth="1"/>
    <col min="6" max="6" width="9.125" customWidth="1"/>
    <col min="7" max="7" width="6.625" customWidth="1"/>
    <col min="8" max="8" width="6.875" customWidth="1"/>
    <col min="9" max="9" width="6.375" customWidth="1"/>
    <col min="10" max="10" width="6.625" customWidth="1"/>
    <col min="11" max="11" width="9.25" customWidth="1"/>
    <col min="12" max="14" width="7.125" customWidth="1"/>
    <col min="15" max="15" width="9" customWidth="1"/>
    <col min="16" max="19" width="7.125" customWidth="1"/>
    <col min="20" max="20" width="5.875" customWidth="1"/>
    <col min="21" max="23" width="5.75" customWidth="1"/>
  </cols>
  <sheetData>
    <row r="1" spans="1:23" ht="24" customHeight="1">
      <c r="A1" s="27" t="s">
        <v>386</v>
      </c>
      <c r="B1" s="47"/>
      <c r="C1" s="47"/>
      <c r="D1" s="47"/>
      <c r="E1" s="47"/>
      <c r="F1" s="47"/>
      <c r="G1" s="47"/>
      <c r="H1" s="47"/>
      <c r="I1" s="47"/>
      <c r="J1" s="47"/>
      <c r="K1" s="47"/>
      <c r="L1" s="47"/>
      <c r="M1" s="47"/>
      <c r="N1" s="47"/>
      <c r="O1" s="47"/>
      <c r="P1" s="47"/>
      <c r="Q1" s="34"/>
      <c r="R1" s="28"/>
      <c r="S1" s="28"/>
      <c r="T1" s="28"/>
      <c r="U1" s="28"/>
      <c r="V1" s="28"/>
      <c r="W1" s="55"/>
    </row>
    <row r="2" spans="1:23" ht="45" customHeight="1">
      <c r="A2" s="48" t="s">
        <v>387</v>
      </c>
      <c r="B2" s="48"/>
      <c r="C2" s="48"/>
      <c r="D2" s="48"/>
      <c r="E2" s="48"/>
      <c r="F2" s="48"/>
      <c r="G2" s="48"/>
      <c r="H2" s="48"/>
      <c r="I2" s="48"/>
      <c r="J2" s="48"/>
      <c r="K2" s="48"/>
      <c r="L2" s="48"/>
      <c r="M2" s="48"/>
      <c r="N2" s="48"/>
      <c r="O2" s="48"/>
      <c r="P2" s="48"/>
      <c r="Q2" s="48"/>
      <c r="R2" s="48"/>
      <c r="S2" s="48"/>
      <c r="T2" s="48"/>
      <c r="U2" s="48"/>
      <c r="V2" s="48"/>
      <c r="W2" s="48"/>
    </row>
    <row r="3" spans="1:23" ht="18" customHeight="1">
      <c r="A3" s="194" t="s">
        <v>105</v>
      </c>
      <c r="B3" s="195"/>
      <c r="C3" s="195"/>
      <c r="D3" s="195"/>
      <c r="E3" s="195"/>
      <c r="F3" s="195"/>
      <c r="G3" s="195"/>
      <c r="H3" s="195"/>
      <c r="I3" s="195"/>
      <c r="J3" s="195"/>
      <c r="K3" s="47"/>
      <c r="L3" s="47"/>
      <c r="M3" s="47"/>
      <c r="N3" s="47"/>
      <c r="O3" s="47"/>
      <c r="P3" s="47"/>
      <c r="Q3" s="34"/>
      <c r="R3" s="28"/>
      <c r="S3" s="28"/>
      <c r="T3" s="28"/>
      <c r="U3" s="28"/>
      <c r="V3" s="221" t="s">
        <v>194</v>
      </c>
      <c r="W3" s="221"/>
    </row>
    <row r="4" spans="1:23" ht="14.25" customHeight="1">
      <c r="A4" s="183" t="s">
        <v>228</v>
      </c>
      <c r="B4" s="184"/>
      <c r="C4" s="185"/>
      <c r="D4" s="188" t="s">
        <v>262</v>
      </c>
      <c r="E4" s="186" t="s">
        <v>256</v>
      </c>
      <c r="F4" s="183" t="s">
        <v>257</v>
      </c>
      <c r="G4" s="184"/>
      <c r="H4" s="184"/>
      <c r="I4" s="184"/>
      <c r="J4" s="185"/>
      <c r="K4" s="222" t="s">
        <v>258</v>
      </c>
      <c r="L4" s="222"/>
      <c r="M4" s="222"/>
      <c r="N4" s="222"/>
      <c r="O4" s="222"/>
      <c r="P4" s="222"/>
      <c r="Q4" s="222"/>
      <c r="R4" s="222"/>
      <c r="S4" s="222"/>
      <c r="T4" s="240" t="s">
        <v>259</v>
      </c>
      <c r="U4" s="183" t="s">
        <v>260</v>
      </c>
      <c r="V4" s="184"/>
      <c r="W4" s="224"/>
    </row>
    <row r="5" spans="1:23" ht="33.75" customHeight="1">
      <c r="A5" s="186" t="s">
        <v>230</v>
      </c>
      <c r="B5" s="186" t="s">
        <v>231</v>
      </c>
      <c r="C5" s="186" t="s">
        <v>232</v>
      </c>
      <c r="D5" s="189"/>
      <c r="E5" s="191"/>
      <c r="F5" s="186" t="s">
        <v>222</v>
      </c>
      <c r="G5" s="186" t="s">
        <v>263</v>
      </c>
      <c r="H5" s="186" t="s">
        <v>264</v>
      </c>
      <c r="I5" s="186" t="s">
        <v>265</v>
      </c>
      <c r="J5" s="186" t="s">
        <v>266</v>
      </c>
      <c r="K5" s="222" t="s">
        <v>222</v>
      </c>
      <c r="L5" s="225" t="s">
        <v>267</v>
      </c>
      <c r="M5" s="225" t="s">
        <v>268</v>
      </c>
      <c r="N5" s="225" t="s">
        <v>269</v>
      </c>
      <c r="O5" s="225" t="s">
        <v>270</v>
      </c>
      <c r="P5" s="225" t="s">
        <v>266</v>
      </c>
      <c r="Q5" s="225" t="s">
        <v>271</v>
      </c>
      <c r="R5" s="225" t="s">
        <v>272</v>
      </c>
      <c r="S5" s="225" t="s">
        <v>273</v>
      </c>
      <c r="T5" s="241"/>
      <c r="U5" s="188" t="s">
        <v>215</v>
      </c>
      <c r="V5" s="188" t="s">
        <v>274</v>
      </c>
      <c r="W5" s="226" t="s">
        <v>275</v>
      </c>
    </row>
    <row r="6" spans="1:23" ht="14.25" customHeight="1">
      <c r="A6" s="187"/>
      <c r="B6" s="187"/>
      <c r="C6" s="187"/>
      <c r="D6" s="190"/>
      <c r="E6" s="187"/>
      <c r="F6" s="187"/>
      <c r="G6" s="187"/>
      <c r="H6" s="187"/>
      <c r="I6" s="187"/>
      <c r="J6" s="187"/>
      <c r="K6" s="222"/>
      <c r="L6" s="225"/>
      <c r="M6" s="225"/>
      <c r="N6" s="225"/>
      <c r="O6" s="225"/>
      <c r="P6" s="225"/>
      <c r="Q6" s="225"/>
      <c r="R6" s="225"/>
      <c r="S6" s="225"/>
      <c r="T6" s="242"/>
      <c r="U6" s="190"/>
      <c r="V6" s="190"/>
      <c r="W6" s="227"/>
    </row>
    <row r="7" spans="1:23" s="10" customFormat="1" ht="42" customHeight="1">
      <c r="A7" s="52"/>
      <c r="B7" s="52"/>
      <c r="C7" s="52"/>
      <c r="D7" s="53" t="s">
        <v>222</v>
      </c>
      <c r="E7" s="54">
        <f t="shared" ref="E7:N8" si="0">E8</f>
        <v>9000</v>
      </c>
      <c r="F7" s="54">
        <f t="shared" si="0"/>
        <v>0</v>
      </c>
      <c r="G7" s="54">
        <f t="shared" si="0"/>
        <v>0</v>
      </c>
      <c r="H7" s="54">
        <f t="shared" si="0"/>
        <v>0</v>
      </c>
      <c r="I7" s="54">
        <f t="shared" si="0"/>
        <v>0</v>
      </c>
      <c r="J7" s="54">
        <f t="shared" si="0"/>
        <v>0</v>
      </c>
      <c r="K7" s="58">
        <f t="shared" si="0"/>
        <v>9000</v>
      </c>
      <c r="L7" s="58">
        <f t="shared" si="0"/>
        <v>0</v>
      </c>
      <c r="M7" s="58">
        <f t="shared" si="0"/>
        <v>0</v>
      </c>
      <c r="N7" s="58">
        <f t="shared" si="0"/>
        <v>0</v>
      </c>
      <c r="O7" s="58">
        <f t="shared" ref="O7:W8" si="1">O8</f>
        <v>9000</v>
      </c>
      <c r="P7" s="58">
        <f t="shared" si="1"/>
        <v>0</v>
      </c>
      <c r="Q7" s="58">
        <f t="shared" si="1"/>
        <v>0</v>
      </c>
      <c r="R7" s="58">
        <f t="shared" si="1"/>
        <v>0</v>
      </c>
      <c r="S7" s="58">
        <f t="shared" si="1"/>
        <v>0</v>
      </c>
      <c r="T7" s="58">
        <f t="shared" si="1"/>
        <v>0</v>
      </c>
      <c r="U7" s="58">
        <f t="shared" si="1"/>
        <v>0</v>
      </c>
      <c r="V7" s="58">
        <f t="shared" si="1"/>
        <v>0</v>
      </c>
      <c r="W7" s="58">
        <f t="shared" si="1"/>
        <v>0</v>
      </c>
    </row>
    <row r="8" spans="1:23" ht="42" customHeight="1">
      <c r="A8" s="52" t="s">
        <v>244</v>
      </c>
      <c r="B8" s="52"/>
      <c r="C8" s="52"/>
      <c r="D8" s="53" t="s">
        <v>245</v>
      </c>
      <c r="E8" s="54">
        <f t="shared" si="0"/>
        <v>9000</v>
      </c>
      <c r="F8" s="54">
        <f t="shared" si="0"/>
        <v>0</v>
      </c>
      <c r="G8" s="54">
        <f t="shared" si="0"/>
        <v>0</v>
      </c>
      <c r="H8" s="54">
        <f t="shared" si="0"/>
        <v>0</v>
      </c>
      <c r="I8" s="54">
        <f t="shared" si="0"/>
        <v>0</v>
      </c>
      <c r="J8" s="54">
        <f t="shared" si="0"/>
        <v>0</v>
      </c>
      <c r="K8" s="58">
        <f t="shared" si="0"/>
        <v>9000</v>
      </c>
      <c r="L8" s="58">
        <f t="shared" si="0"/>
        <v>0</v>
      </c>
      <c r="M8" s="58">
        <f t="shared" si="0"/>
        <v>0</v>
      </c>
      <c r="N8" s="58">
        <f t="shared" si="0"/>
        <v>0</v>
      </c>
      <c r="O8" s="58">
        <f t="shared" si="1"/>
        <v>9000</v>
      </c>
      <c r="P8" s="58">
        <f t="shared" si="1"/>
        <v>0</v>
      </c>
      <c r="Q8" s="58">
        <f t="shared" si="1"/>
        <v>0</v>
      </c>
      <c r="R8" s="58">
        <f t="shared" si="1"/>
        <v>0</v>
      </c>
      <c r="S8" s="58">
        <f t="shared" si="1"/>
        <v>0</v>
      </c>
      <c r="T8" s="58">
        <f t="shared" si="1"/>
        <v>0</v>
      </c>
      <c r="U8" s="58">
        <f t="shared" si="1"/>
        <v>0</v>
      </c>
      <c r="V8" s="58">
        <f t="shared" si="1"/>
        <v>0</v>
      </c>
      <c r="W8" s="58">
        <f t="shared" si="1"/>
        <v>0</v>
      </c>
    </row>
    <row r="9" spans="1:23" ht="42" customHeight="1">
      <c r="A9" s="52" t="s">
        <v>246</v>
      </c>
      <c r="B9" s="52" t="s">
        <v>247</v>
      </c>
      <c r="C9" s="52" t="s">
        <v>237</v>
      </c>
      <c r="D9" s="53" t="s">
        <v>248</v>
      </c>
      <c r="E9" s="54">
        <v>9000</v>
      </c>
      <c r="F9" s="54">
        <v>0</v>
      </c>
      <c r="G9" s="54">
        <v>0</v>
      </c>
      <c r="H9" s="54">
        <v>0</v>
      </c>
      <c r="I9" s="54">
        <v>0</v>
      </c>
      <c r="J9" s="54">
        <v>0</v>
      </c>
      <c r="K9" s="58">
        <v>9000</v>
      </c>
      <c r="L9" s="58">
        <v>0</v>
      </c>
      <c r="M9" s="58">
        <v>0</v>
      </c>
      <c r="N9" s="58">
        <v>0</v>
      </c>
      <c r="O9" s="58">
        <v>9000</v>
      </c>
      <c r="P9" s="58">
        <v>0</v>
      </c>
      <c r="Q9" s="58">
        <v>0</v>
      </c>
      <c r="R9" s="58">
        <v>0</v>
      </c>
      <c r="S9" s="58">
        <v>0</v>
      </c>
      <c r="T9" s="58">
        <v>0</v>
      </c>
      <c r="U9" s="58">
        <v>0</v>
      </c>
      <c r="V9" s="58">
        <v>0</v>
      </c>
      <c r="W9" s="58">
        <v>0</v>
      </c>
    </row>
  </sheetData>
  <sheetProtection formatCells="0" formatColumns="0" formatRows="0"/>
  <mergeCells count="29">
    <mergeCell ref="U5:U6"/>
    <mergeCell ref="V5:V6"/>
    <mergeCell ref="W5:W6"/>
    <mergeCell ref="P5:P6"/>
    <mergeCell ref="Q5:Q6"/>
    <mergeCell ref="R5:R6"/>
    <mergeCell ref="S5:S6"/>
    <mergeCell ref="T4:T6"/>
    <mergeCell ref="K5:K6"/>
    <mergeCell ref="L5:L6"/>
    <mergeCell ref="M5:M6"/>
    <mergeCell ref="N5:N6"/>
    <mergeCell ref="O5:O6"/>
    <mergeCell ref="F5:F6"/>
    <mergeCell ref="G5:G6"/>
    <mergeCell ref="H5:H6"/>
    <mergeCell ref="I5:I6"/>
    <mergeCell ref="J5:J6"/>
    <mergeCell ref="A5:A6"/>
    <mergeCell ref="B5:B6"/>
    <mergeCell ref="C5:C6"/>
    <mergeCell ref="D4:D6"/>
    <mergeCell ref="E4:E6"/>
    <mergeCell ref="A3:J3"/>
    <mergeCell ref="V3:W3"/>
    <mergeCell ref="A4:C4"/>
    <mergeCell ref="F4:J4"/>
    <mergeCell ref="K4:S4"/>
    <mergeCell ref="U4:W4"/>
  </mergeCells>
  <phoneticPr fontId="37" type="noConversion"/>
  <printOptions horizontalCentered="1"/>
  <pageMargins left="0.15748031496063" right="0.15748031496063" top="0.59055118110236204" bottom="0.39370078740157499" header="0.511811023622047" footer="0.511811023622047"/>
  <pageSetup paperSize="9" scale="70"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showGridLines="0" showZeros="0" workbookViewId="0"/>
  </sheetViews>
  <sheetFormatPr defaultColWidth="9" defaultRowHeight="14.25"/>
  <cols>
    <col min="1" max="1" width="5.125" customWidth="1"/>
    <col min="2" max="2" width="3.5" customWidth="1"/>
    <col min="3" max="3" width="3.75" customWidth="1"/>
    <col min="4" max="4" width="20.125" customWidth="1"/>
    <col min="5" max="5" width="12" customWidth="1"/>
    <col min="17" max="17" width="10.625" customWidth="1"/>
  </cols>
  <sheetData>
    <row r="1" spans="1:17" ht="24" customHeight="1">
      <c r="A1" s="27" t="s">
        <v>388</v>
      </c>
      <c r="B1" s="47"/>
      <c r="C1" s="47"/>
      <c r="D1" s="47"/>
      <c r="E1" s="47"/>
      <c r="F1" s="47"/>
      <c r="G1" s="47"/>
      <c r="H1" s="47"/>
      <c r="I1" s="47"/>
      <c r="J1" s="47"/>
      <c r="K1" s="47"/>
      <c r="L1" s="47"/>
      <c r="M1" s="47"/>
      <c r="N1" s="47"/>
      <c r="O1" s="47"/>
      <c r="P1" s="34"/>
      <c r="Q1" s="55"/>
    </row>
    <row r="2" spans="1:17" ht="42" customHeight="1">
      <c r="A2" s="48" t="s">
        <v>389</v>
      </c>
      <c r="B2" s="48"/>
      <c r="C2" s="48"/>
      <c r="D2" s="48"/>
      <c r="E2" s="48"/>
      <c r="F2" s="48"/>
      <c r="G2" s="48"/>
      <c r="H2" s="48"/>
      <c r="I2" s="48"/>
      <c r="J2" s="48"/>
      <c r="K2" s="48"/>
      <c r="L2" s="48"/>
      <c r="M2" s="48"/>
      <c r="N2" s="48"/>
      <c r="O2" s="48"/>
      <c r="P2" s="48"/>
      <c r="Q2" s="48"/>
    </row>
    <row r="3" spans="1:17" ht="22.5" customHeight="1">
      <c r="A3" s="181" t="s">
        <v>105</v>
      </c>
      <c r="B3" s="243"/>
      <c r="C3" s="243"/>
      <c r="D3" s="243"/>
      <c r="E3" s="243"/>
      <c r="F3" s="243"/>
      <c r="G3" s="243"/>
      <c r="H3" s="243"/>
      <c r="I3" s="243"/>
      <c r="J3" s="47"/>
      <c r="K3" s="47"/>
      <c r="L3" s="47"/>
      <c r="M3" s="47"/>
      <c r="N3" s="47"/>
      <c r="O3" s="47"/>
      <c r="P3" s="34"/>
      <c r="Q3" s="56" t="s">
        <v>194</v>
      </c>
    </row>
    <row r="4" spans="1:17" ht="14.25" customHeight="1">
      <c r="A4" s="183" t="s">
        <v>228</v>
      </c>
      <c r="B4" s="184"/>
      <c r="C4" s="185"/>
      <c r="D4" s="188" t="s">
        <v>229</v>
      </c>
      <c r="E4" s="186" t="s">
        <v>256</v>
      </c>
      <c r="F4" s="186" t="s">
        <v>278</v>
      </c>
      <c r="G4" s="200" t="s">
        <v>279</v>
      </c>
      <c r="H4" s="186" t="s">
        <v>280</v>
      </c>
      <c r="I4" s="186" t="s">
        <v>281</v>
      </c>
      <c r="J4" s="186" t="s">
        <v>282</v>
      </c>
      <c r="K4" s="186" t="s">
        <v>283</v>
      </c>
      <c r="L4" s="186" t="s">
        <v>272</v>
      </c>
      <c r="M4" s="186" t="s">
        <v>284</v>
      </c>
      <c r="N4" s="186" t="s">
        <v>265</v>
      </c>
      <c r="O4" s="186" t="s">
        <v>285</v>
      </c>
      <c r="P4" s="186" t="s">
        <v>269</v>
      </c>
      <c r="Q4" s="186" t="s">
        <v>273</v>
      </c>
    </row>
    <row r="5" spans="1:17" ht="14.25" customHeight="1">
      <c r="A5" s="186" t="s">
        <v>230</v>
      </c>
      <c r="B5" s="186" t="s">
        <v>231</v>
      </c>
      <c r="C5" s="186" t="s">
        <v>232</v>
      </c>
      <c r="D5" s="189"/>
      <c r="E5" s="191"/>
      <c r="F5" s="191"/>
      <c r="G5" s="206"/>
      <c r="H5" s="191"/>
      <c r="I5" s="191"/>
      <c r="J5" s="191"/>
      <c r="K5" s="191"/>
      <c r="L5" s="191"/>
      <c r="M5" s="191"/>
      <c r="N5" s="191"/>
      <c r="O5" s="191"/>
      <c r="P5" s="191"/>
      <c r="Q5" s="191"/>
    </row>
    <row r="6" spans="1:17" ht="14.25" customHeight="1">
      <c r="A6" s="187"/>
      <c r="B6" s="187"/>
      <c r="C6" s="187"/>
      <c r="D6" s="190"/>
      <c r="E6" s="187"/>
      <c r="F6" s="187"/>
      <c r="G6" s="201"/>
      <c r="H6" s="187"/>
      <c r="I6" s="187"/>
      <c r="J6" s="187"/>
      <c r="K6" s="187"/>
      <c r="L6" s="187"/>
      <c r="M6" s="187"/>
      <c r="N6" s="187"/>
      <c r="O6" s="187"/>
      <c r="P6" s="187"/>
      <c r="Q6" s="187"/>
    </row>
    <row r="7" spans="1:17" s="10" customFormat="1" ht="40.5" customHeight="1">
      <c r="A7" s="52"/>
      <c r="B7" s="52"/>
      <c r="C7" s="52"/>
      <c r="D7" s="53" t="s">
        <v>222</v>
      </c>
      <c r="E7" s="54">
        <f t="shared" ref="E7:Q8" si="0">E8</f>
        <v>9000</v>
      </c>
      <c r="F7" s="54">
        <f t="shared" si="0"/>
        <v>0</v>
      </c>
      <c r="G7" s="54">
        <f t="shared" si="0"/>
        <v>0</v>
      </c>
      <c r="H7" s="54">
        <f t="shared" si="0"/>
        <v>0</v>
      </c>
      <c r="I7" s="54">
        <f t="shared" si="0"/>
        <v>9000</v>
      </c>
      <c r="J7" s="54">
        <f t="shared" si="0"/>
        <v>0</v>
      </c>
      <c r="K7" s="54">
        <f t="shared" si="0"/>
        <v>0</v>
      </c>
      <c r="L7" s="54">
        <f t="shared" si="0"/>
        <v>0</v>
      </c>
      <c r="M7" s="54">
        <f t="shared" si="0"/>
        <v>0</v>
      </c>
      <c r="N7" s="54">
        <f t="shared" si="0"/>
        <v>0</v>
      </c>
      <c r="O7" s="54">
        <f t="shared" si="0"/>
        <v>0</v>
      </c>
      <c r="P7" s="54">
        <f t="shared" si="0"/>
        <v>0</v>
      </c>
      <c r="Q7" s="57">
        <f t="shared" si="0"/>
        <v>0</v>
      </c>
    </row>
    <row r="8" spans="1:17" ht="40.5" customHeight="1">
      <c r="A8" s="52" t="s">
        <v>244</v>
      </c>
      <c r="B8" s="52"/>
      <c r="C8" s="52"/>
      <c r="D8" s="53" t="s">
        <v>245</v>
      </c>
      <c r="E8" s="54">
        <f t="shared" si="0"/>
        <v>9000</v>
      </c>
      <c r="F8" s="54">
        <f t="shared" si="0"/>
        <v>0</v>
      </c>
      <c r="G8" s="54">
        <f t="shared" si="0"/>
        <v>0</v>
      </c>
      <c r="H8" s="54">
        <f t="shared" si="0"/>
        <v>0</v>
      </c>
      <c r="I8" s="54">
        <f t="shared" si="0"/>
        <v>9000</v>
      </c>
      <c r="J8" s="54">
        <f t="shared" si="0"/>
        <v>0</v>
      </c>
      <c r="K8" s="54">
        <f t="shared" si="0"/>
        <v>0</v>
      </c>
      <c r="L8" s="54">
        <f t="shared" si="0"/>
        <v>0</v>
      </c>
      <c r="M8" s="54">
        <f t="shared" si="0"/>
        <v>0</v>
      </c>
      <c r="N8" s="54">
        <f t="shared" si="0"/>
        <v>0</v>
      </c>
      <c r="O8" s="54">
        <f t="shared" si="0"/>
        <v>0</v>
      </c>
      <c r="P8" s="54">
        <f t="shared" si="0"/>
        <v>0</v>
      </c>
      <c r="Q8" s="57">
        <f t="shared" si="0"/>
        <v>0</v>
      </c>
    </row>
    <row r="9" spans="1:17" ht="40.5" customHeight="1">
      <c r="A9" s="52" t="s">
        <v>246</v>
      </c>
      <c r="B9" s="52" t="s">
        <v>247</v>
      </c>
      <c r="C9" s="52" t="s">
        <v>237</v>
      </c>
      <c r="D9" s="53" t="s">
        <v>248</v>
      </c>
      <c r="E9" s="54">
        <v>9000</v>
      </c>
      <c r="F9" s="54">
        <v>0</v>
      </c>
      <c r="G9" s="54">
        <v>0</v>
      </c>
      <c r="H9" s="54">
        <v>0</v>
      </c>
      <c r="I9" s="54">
        <v>9000</v>
      </c>
      <c r="J9" s="54">
        <v>0</v>
      </c>
      <c r="K9" s="54">
        <v>0</v>
      </c>
      <c r="L9" s="54">
        <v>0</v>
      </c>
      <c r="M9" s="54">
        <v>0</v>
      </c>
      <c r="N9" s="54">
        <v>0</v>
      </c>
      <c r="O9" s="54">
        <v>0</v>
      </c>
      <c r="P9" s="54">
        <v>0</v>
      </c>
      <c r="Q9" s="57">
        <v>0</v>
      </c>
    </row>
  </sheetData>
  <sheetProtection formatCells="0" formatColumns="0" formatRows="0"/>
  <mergeCells count="19">
    <mergeCell ref="O4:O6"/>
    <mergeCell ref="P4:P6"/>
    <mergeCell ref="Q4:Q6"/>
    <mergeCell ref="J4:J6"/>
    <mergeCell ref="K4:K6"/>
    <mergeCell ref="L4:L6"/>
    <mergeCell ref="M4:M6"/>
    <mergeCell ref="N4:N6"/>
    <mergeCell ref="A3:I3"/>
    <mergeCell ref="A4:C4"/>
    <mergeCell ref="A5:A6"/>
    <mergeCell ref="B5:B6"/>
    <mergeCell ref="C5:C6"/>
    <mergeCell ref="D4:D6"/>
    <mergeCell ref="E4:E6"/>
    <mergeCell ref="F4:F6"/>
    <mergeCell ref="G4:G6"/>
    <mergeCell ref="H4:H6"/>
    <mergeCell ref="I4:I6"/>
  </mergeCells>
  <phoneticPr fontId="37" type="noConversion"/>
  <printOptions horizontalCentered="1"/>
  <pageMargins left="0.15748031496063" right="0.15748031496063" top="0.59055118110236204" bottom="0.39370078740157499" header="0.511811023622047" footer="0.511811023622047"/>
  <pageSetup paperSize="9" scale="75"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showGridLines="0" showZeros="0" workbookViewId="0"/>
  </sheetViews>
  <sheetFormatPr defaultColWidth="9" defaultRowHeight="14.25"/>
  <cols>
    <col min="1" max="1" width="4.75" customWidth="1"/>
    <col min="2" max="2" width="3.375" customWidth="1"/>
    <col min="3" max="3" width="3.625" customWidth="1"/>
    <col min="4" max="4" width="17.625" customWidth="1"/>
    <col min="5" max="5" width="11.875" customWidth="1"/>
    <col min="6" max="6" width="8.5" customWidth="1"/>
    <col min="7" max="7" width="7.375" customWidth="1"/>
    <col min="8" max="9" width="7.25" customWidth="1"/>
    <col min="10" max="10" width="6.375" customWidth="1"/>
    <col min="11" max="11" width="7.75" customWidth="1"/>
    <col min="12" max="12" width="6.375" customWidth="1"/>
    <col min="13" max="13" width="6.75" customWidth="1"/>
    <col min="14" max="14" width="6.375" customWidth="1"/>
    <col min="15" max="15" width="6.875" customWidth="1"/>
    <col min="16" max="16" width="6.125" customWidth="1"/>
    <col min="17" max="17" width="6.875" customWidth="1"/>
    <col min="18" max="19" width="6.5" customWidth="1"/>
    <col min="20" max="20" width="6.25" customWidth="1"/>
    <col min="21" max="23" width="6.125" customWidth="1"/>
  </cols>
  <sheetData>
    <row r="1" spans="1:23" ht="24" customHeight="1">
      <c r="A1" s="27" t="s">
        <v>390</v>
      </c>
      <c r="B1" s="47"/>
      <c r="C1" s="47"/>
      <c r="D1" s="47"/>
      <c r="E1" s="47"/>
      <c r="F1" s="47"/>
      <c r="G1" s="47"/>
      <c r="H1" s="47"/>
      <c r="I1" s="47"/>
      <c r="J1" s="47"/>
      <c r="K1" s="47"/>
      <c r="L1" s="47"/>
      <c r="M1" s="47"/>
      <c r="N1" s="47"/>
      <c r="O1" s="47"/>
      <c r="P1" s="47"/>
      <c r="Q1" s="34"/>
      <c r="R1" s="28"/>
      <c r="S1" s="28"/>
      <c r="T1" s="28"/>
      <c r="U1" s="28"/>
      <c r="V1" s="28"/>
      <c r="W1" s="55"/>
    </row>
    <row r="2" spans="1:23" ht="34.5" customHeight="1">
      <c r="A2" s="48" t="s">
        <v>391</v>
      </c>
      <c r="B2" s="48"/>
      <c r="C2" s="48"/>
      <c r="D2" s="48"/>
      <c r="E2" s="48"/>
      <c r="F2" s="48"/>
      <c r="G2" s="48"/>
      <c r="H2" s="48"/>
      <c r="I2" s="48"/>
      <c r="J2" s="48"/>
      <c r="K2" s="48"/>
      <c r="L2" s="48"/>
      <c r="M2" s="48"/>
      <c r="N2" s="48"/>
      <c r="O2" s="48"/>
      <c r="P2" s="48"/>
      <c r="Q2" s="48"/>
      <c r="R2" s="48"/>
      <c r="S2" s="48"/>
      <c r="T2" s="48"/>
      <c r="U2" s="48"/>
      <c r="V2" s="48"/>
      <c r="W2" s="48"/>
    </row>
    <row r="3" spans="1:23" ht="18.75" customHeight="1">
      <c r="A3" s="181" t="s">
        <v>105</v>
      </c>
      <c r="B3" s="243"/>
      <c r="C3" s="243"/>
      <c r="D3" s="243"/>
      <c r="E3" s="243"/>
      <c r="F3" s="243"/>
      <c r="G3" s="243"/>
      <c r="H3" s="243"/>
      <c r="I3" s="243"/>
      <c r="J3" s="243"/>
      <c r="K3" s="47"/>
      <c r="L3" s="47"/>
      <c r="M3" s="47"/>
      <c r="N3" s="47"/>
      <c r="O3" s="47"/>
      <c r="P3" s="47"/>
      <c r="Q3" s="34"/>
      <c r="R3" s="28"/>
      <c r="S3" s="28"/>
      <c r="T3" s="28"/>
      <c r="U3" s="28"/>
      <c r="V3" s="221" t="s">
        <v>194</v>
      </c>
      <c r="W3" s="221"/>
    </row>
    <row r="4" spans="1:23" ht="14.25" customHeight="1">
      <c r="A4" s="183" t="s">
        <v>228</v>
      </c>
      <c r="B4" s="184"/>
      <c r="C4" s="185"/>
      <c r="D4" s="188" t="s">
        <v>262</v>
      </c>
      <c r="E4" s="186" t="s">
        <v>256</v>
      </c>
      <c r="F4" s="183" t="s">
        <v>257</v>
      </c>
      <c r="G4" s="184"/>
      <c r="H4" s="184"/>
      <c r="I4" s="184"/>
      <c r="J4" s="185"/>
      <c r="K4" s="222" t="s">
        <v>258</v>
      </c>
      <c r="L4" s="222"/>
      <c r="M4" s="222"/>
      <c r="N4" s="222"/>
      <c r="O4" s="222"/>
      <c r="P4" s="222"/>
      <c r="Q4" s="222"/>
      <c r="R4" s="222"/>
      <c r="S4" s="222"/>
      <c r="T4" s="240" t="s">
        <v>201</v>
      </c>
      <c r="U4" s="183" t="s">
        <v>260</v>
      </c>
      <c r="V4" s="184"/>
      <c r="W4" s="224"/>
    </row>
    <row r="5" spans="1:23" ht="33.75" customHeight="1">
      <c r="A5" s="186" t="s">
        <v>230</v>
      </c>
      <c r="B5" s="186" t="s">
        <v>231</v>
      </c>
      <c r="C5" s="186" t="s">
        <v>232</v>
      </c>
      <c r="D5" s="189"/>
      <c r="E5" s="191"/>
      <c r="F5" s="186" t="s">
        <v>222</v>
      </c>
      <c r="G5" s="186" t="s">
        <v>263</v>
      </c>
      <c r="H5" s="186" t="s">
        <v>264</v>
      </c>
      <c r="I5" s="186" t="s">
        <v>265</v>
      </c>
      <c r="J5" s="186" t="s">
        <v>266</v>
      </c>
      <c r="K5" s="222" t="s">
        <v>222</v>
      </c>
      <c r="L5" s="225" t="s">
        <v>267</v>
      </c>
      <c r="M5" s="225" t="s">
        <v>268</v>
      </c>
      <c r="N5" s="225" t="s">
        <v>269</v>
      </c>
      <c r="O5" s="225" t="s">
        <v>270</v>
      </c>
      <c r="P5" s="225" t="s">
        <v>266</v>
      </c>
      <c r="Q5" s="225" t="s">
        <v>271</v>
      </c>
      <c r="R5" s="225" t="s">
        <v>272</v>
      </c>
      <c r="S5" s="225" t="s">
        <v>273</v>
      </c>
      <c r="T5" s="241"/>
      <c r="U5" s="188" t="s">
        <v>215</v>
      </c>
      <c r="V5" s="188" t="s">
        <v>274</v>
      </c>
      <c r="W5" s="225" t="s">
        <v>275</v>
      </c>
    </row>
    <row r="6" spans="1:23" ht="14.25" customHeight="1">
      <c r="A6" s="187"/>
      <c r="B6" s="187"/>
      <c r="C6" s="187"/>
      <c r="D6" s="190"/>
      <c r="E6" s="187"/>
      <c r="F6" s="187"/>
      <c r="G6" s="187"/>
      <c r="H6" s="187"/>
      <c r="I6" s="187"/>
      <c r="J6" s="187"/>
      <c r="K6" s="222"/>
      <c r="L6" s="225"/>
      <c r="M6" s="225"/>
      <c r="N6" s="225"/>
      <c r="O6" s="225"/>
      <c r="P6" s="225"/>
      <c r="Q6" s="225"/>
      <c r="R6" s="225"/>
      <c r="S6" s="225"/>
      <c r="T6" s="242"/>
      <c r="U6" s="190"/>
      <c r="V6" s="190"/>
      <c r="W6" s="225"/>
    </row>
    <row r="7" spans="1:23" s="10" customFormat="1" ht="42" customHeight="1">
      <c r="A7" s="52"/>
      <c r="B7" s="52"/>
      <c r="C7" s="52"/>
      <c r="D7" s="53"/>
      <c r="E7" s="57"/>
      <c r="F7" s="57"/>
      <c r="G7" s="57"/>
      <c r="H7" s="57"/>
      <c r="I7" s="57"/>
      <c r="J7" s="57"/>
      <c r="K7" s="58"/>
      <c r="L7" s="58"/>
      <c r="M7" s="58"/>
      <c r="N7" s="58"/>
      <c r="O7" s="58"/>
      <c r="P7" s="58"/>
      <c r="Q7" s="58"/>
      <c r="R7" s="58"/>
      <c r="S7" s="58"/>
      <c r="T7" s="58"/>
      <c r="U7" s="58"/>
      <c r="V7" s="58"/>
      <c r="W7" s="58"/>
    </row>
  </sheetData>
  <sheetProtection formatCells="0" formatColumns="0" formatRows="0"/>
  <mergeCells count="29">
    <mergeCell ref="U5:U6"/>
    <mergeCell ref="V5:V6"/>
    <mergeCell ref="W5:W6"/>
    <mergeCell ref="P5:P6"/>
    <mergeCell ref="Q5:Q6"/>
    <mergeCell ref="R5:R6"/>
    <mergeCell ref="S5:S6"/>
    <mergeCell ref="T4:T6"/>
    <mergeCell ref="K5:K6"/>
    <mergeCell ref="L5:L6"/>
    <mergeCell ref="M5:M6"/>
    <mergeCell ref="N5:N6"/>
    <mergeCell ref="O5:O6"/>
    <mergeCell ref="F5:F6"/>
    <mergeCell ref="G5:G6"/>
    <mergeCell ref="H5:H6"/>
    <mergeCell ref="I5:I6"/>
    <mergeCell ref="J5:J6"/>
    <mergeCell ref="A5:A6"/>
    <mergeCell ref="B5:B6"/>
    <mergeCell ref="C5:C6"/>
    <mergeCell ref="D4:D6"/>
    <mergeCell ref="E4:E6"/>
    <mergeCell ref="A3:J3"/>
    <mergeCell ref="V3:W3"/>
    <mergeCell ref="A4:C4"/>
    <mergeCell ref="F4:J4"/>
    <mergeCell ref="K4:S4"/>
    <mergeCell ref="U4:W4"/>
  </mergeCells>
  <phoneticPr fontId="37" type="noConversion"/>
  <printOptions horizontalCentered="1"/>
  <pageMargins left="0.15748031496063" right="0.15748031496063" top="0.59055118110236204" bottom="0.39370078740157499" header="0.511811023622047" footer="0.511811023622047"/>
  <pageSetup paperSize="9" scale="70"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showGridLines="0" showZeros="0" workbookViewId="0"/>
  </sheetViews>
  <sheetFormatPr defaultColWidth="9" defaultRowHeight="14.25"/>
  <cols>
    <col min="1" max="1" width="4.625" customWidth="1"/>
    <col min="2" max="2" width="3.625" customWidth="1"/>
    <col min="3" max="3" width="3.5" customWidth="1"/>
    <col min="4" max="4" width="18.5" customWidth="1"/>
    <col min="5" max="5" width="12.375" customWidth="1"/>
    <col min="17" max="17" width="10.375" customWidth="1"/>
  </cols>
  <sheetData>
    <row r="1" spans="1:17" ht="24" customHeight="1">
      <c r="A1" s="27" t="s">
        <v>392</v>
      </c>
      <c r="B1" s="47"/>
      <c r="C1" s="47"/>
      <c r="D1" s="47"/>
      <c r="E1" s="47"/>
      <c r="F1" s="47"/>
      <c r="G1" s="47"/>
      <c r="H1" s="47"/>
      <c r="I1" s="47"/>
      <c r="J1" s="47"/>
      <c r="K1" s="47"/>
      <c r="L1" s="47"/>
      <c r="M1" s="47"/>
      <c r="N1" s="47"/>
      <c r="O1" s="47"/>
      <c r="P1" s="34"/>
      <c r="Q1" s="55"/>
    </row>
    <row r="2" spans="1:17" ht="35.25" customHeight="1">
      <c r="A2" s="48" t="s">
        <v>393</v>
      </c>
      <c r="B2" s="48"/>
      <c r="C2" s="48"/>
      <c r="D2" s="48"/>
      <c r="E2" s="48"/>
      <c r="F2" s="48"/>
      <c r="G2" s="48"/>
      <c r="H2" s="48"/>
      <c r="I2" s="48"/>
      <c r="J2" s="48"/>
      <c r="K2" s="48"/>
      <c r="L2" s="48"/>
      <c r="M2" s="48"/>
      <c r="N2" s="48"/>
      <c r="O2" s="48"/>
      <c r="P2" s="48"/>
      <c r="Q2" s="48"/>
    </row>
    <row r="3" spans="1:17" ht="21" customHeight="1">
      <c r="A3" s="194" t="s">
        <v>105</v>
      </c>
      <c r="B3" s="195"/>
      <c r="C3" s="195"/>
      <c r="D3" s="195"/>
      <c r="E3" s="195"/>
      <c r="F3" s="195"/>
      <c r="G3" s="195"/>
      <c r="H3" s="195"/>
      <c r="I3" s="195"/>
      <c r="J3" s="47"/>
      <c r="K3" s="47"/>
      <c r="L3" s="47"/>
      <c r="M3" s="47"/>
      <c r="N3" s="47"/>
      <c r="O3" s="47"/>
      <c r="P3" s="34"/>
      <c r="Q3" s="56" t="s">
        <v>194</v>
      </c>
    </row>
    <row r="4" spans="1:17" ht="14.25" customHeight="1">
      <c r="A4" s="183" t="s">
        <v>228</v>
      </c>
      <c r="B4" s="184"/>
      <c r="C4" s="185"/>
      <c r="D4" s="188" t="s">
        <v>229</v>
      </c>
      <c r="E4" s="186" t="s">
        <v>256</v>
      </c>
      <c r="F4" s="186" t="s">
        <v>278</v>
      </c>
      <c r="G4" s="200" t="s">
        <v>279</v>
      </c>
      <c r="H4" s="186" t="s">
        <v>280</v>
      </c>
      <c r="I4" s="186" t="s">
        <v>281</v>
      </c>
      <c r="J4" s="186" t="s">
        <v>282</v>
      </c>
      <c r="K4" s="186" t="s">
        <v>283</v>
      </c>
      <c r="L4" s="186" t="s">
        <v>272</v>
      </c>
      <c r="M4" s="186" t="s">
        <v>284</v>
      </c>
      <c r="N4" s="186" t="s">
        <v>265</v>
      </c>
      <c r="O4" s="186" t="s">
        <v>285</v>
      </c>
      <c r="P4" s="186" t="s">
        <v>269</v>
      </c>
      <c r="Q4" s="186" t="s">
        <v>273</v>
      </c>
    </row>
    <row r="5" spans="1:17" ht="14.25" customHeight="1">
      <c r="A5" s="186" t="s">
        <v>230</v>
      </c>
      <c r="B5" s="186" t="s">
        <v>231</v>
      </c>
      <c r="C5" s="186" t="s">
        <v>232</v>
      </c>
      <c r="D5" s="189"/>
      <c r="E5" s="191"/>
      <c r="F5" s="191"/>
      <c r="G5" s="206"/>
      <c r="H5" s="191"/>
      <c r="I5" s="191"/>
      <c r="J5" s="191"/>
      <c r="K5" s="191"/>
      <c r="L5" s="191"/>
      <c r="M5" s="191"/>
      <c r="N5" s="191"/>
      <c r="O5" s="191"/>
      <c r="P5" s="191"/>
      <c r="Q5" s="191"/>
    </row>
    <row r="6" spans="1:17" ht="14.25" customHeight="1">
      <c r="A6" s="187"/>
      <c r="B6" s="187"/>
      <c r="C6" s="187"/>
      <c r="D6" s="190"/>
      <c r="E6" s="187"/>
      <c r="F6" s="187"/>
      <c r="G6" s="201"/>
      <c r="H6" s="187"/>
      <c r="I6" s="187"/>
      <c r="J6" s="187"/>
      <c r="K6" s="187"/>
      <c r="L6" s="187"/>
      <c r="M6" s="187"/>
      <c r="N6" s="187"/>
      <c r="O6" s="187"/>
      <c r="P6" s="187"/>
      <c r="Q6" s="187"/>
    </row>
    <row r="7" spans="1:17" s="10" customFormat="1" ht="42" customHeight="1">
      <c r="A7" s="52"/>
      <c r="B7" s="52"/>
      <c r="C7" s="52"/>
      <c r="D7" s="53"/>
      <c r="E7" s="54"/>
      <c r="F7" s="54"/>
      <c r="G7" s="54"/>
      <c r="H7" s="54"/>
      <c r="I7" s="54"/>
      <c r="J7" s="54"/>
      <c r="K7" s="54"/>
      <c r="L7" s="54"/>
      <c r="M7" s="54"/>
      <c r="N7" s="54"/>
      <c r="O7" s="54"/>
      <c r="P7" s="54"/>
      <c r="Q7" s="57"/>
    </row>
  </sheetData>
  <sheetProtection formatCells="0" formatColumns="0" formatRows="0"/>
  <mergeCells count="19">
    <mergeCell ref="O4:O6"/>
    <mergeCell ref="P4:P6"/>
    <mergeCell ref="Q4:Q6"/>
    <mergeCell ref="J4:J6"/>
    <mergeCell ref="K4:K6"/>
    <mergeCell ref="L4:L6"/>
    <mergeCell ref="M4:M6"/>
    <mergeCell ref="N4:N6"/>
    <mergeCell ref="A3:I3"/>
    <mergeCell ref="A4:C4"/>
    <mergeCell ref="A5:A6"/>
    <mergeCell ref="B5:B6"/>
    <mergeCell ref="C5:C6"/>
    <mergeCell ref="D4:D6"/>
    <mergeCell ref="E4:E6"/>
    <mergeCell ref="F4:F6"/>
    <mergeCell ref="G4:G6"/>
    <mergeCell ref="H4:H6"/>
    <mergeCell ref="I4:I6"/>
  </mergeCells>
  <phoneticPr fontId="37" type="noConversion"/>
  <printOptions horizontalCentered="1"/>
  <pageMargins left="0.15748031496063" right="0.15748031496063" top="0.59055118110236204" bottom="0.39370078740157499" header="0.511811023622047" footer="0.511811023622047"/>
  <pageSetup paperSize="9" scale="75"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showGridLines="0" showZeros="0" workbookViewId="0"/>
  </sheetViews>
  <sheetFormatPr defaultColWidth="9" defaultRowHeight="14.25"/>
  <cols>
    <col min="1" max="1" width="23.375" customWidth="1"/>
    <col min="2" max="2" width="9.875" customWidth="1"/>
    <col min="10" max="10" width="7.25" customWidth="1"/>
    <col min="11" max="11" width="6.875" customWidth="1"/>
    <col min="12" max="12" width="6.75" customWidth="1"/>
    <col min="13" max="13" width="6.25" customWidth="1"/>
    <col min="14" max="14" width="7" customWidth="1"/>
    <col min="15" max="15" width="7.375" customWidth="1"/>
    <col min="17" max="17" width="7" customWidth="1"/>
    <col min="18" max="18" width="6.375" customWidth="1"/>
    <col min="19" max="19" width="5.125" customWidth="1"/>
    <col min="20" max="20" width="5.75" customWidth="1"/>
    <col min="21" max="21" width="5.5" customWidth="1"/>
    <col min="22" max="22" width="5.75" customWidth="1"/>
  </cols>
  <sheetData>
    <row r="1" spans="1:22" ht="14.25" customHeight="1">
      <c r="A1" s="35" t="s">
        <v>394</v>
      </c>
      <c r="B1" s="27"/>
      <c r="C1" s="27"/>
      <c r="D1" s="27"/>
      <c r="E1" s="27"/>
      <c r="F1" s="27"/>
      <c r="G1" s="27"/>
      <c r="H1" s="27"/>
      <c r="I1" s="27"/>
      <c r="J1" s="27"/>
      <c r="K1" s="41"/>
      <c r="L1" s="41"/>
      <c r="M1" s="41"/>
      <c r="N1" s="41"/>
      <c r="O1" s="41"/>
      <c r="P1" s="41"/>
      <c r="Q1" s="34"/>
      <c r="R1" s="41"/>
      <c r="S1" s="41"/>
      <c r="T1" s="43"/>
      <c r="U1" s="43"/>
      <c r="V1" s="44"/>
    </row>
    <row r="2" spans="1:22" ht="29.25" customHeight="1">
      <c r="A2" s="244" t="s">
        <v>395</v>
      </c>
      <c r="B2" s="244"/>
      <c r="C2" s="244"/>
      <c r="D2" s="244"/>
      <c r="E2" s="244"/>
      <c r="F2" s="244"/>
      <c r="G2" s="244"/>
      <c r="H2" s="244"/>
      <c r="I2" s="244"/>
      <c r="J2" s="244"/>
      <c r="K2" s="244"/>
      <c r="L2" s="244"/>
      <c r="M2" s="244"/>
      <c r="N2" s="244"/>
      <c r="O2" s="244"/>
      <c r="P2" s="244"/>
      <c r="Q2" s="244"/>
      <c r="R2" s="244"/>
      <c r="S2" s="244"/>
      <c r="T2" s="244"/>
      <c r="U2" s="244"/>
      <c r="V2" s="244"/>
    </row>
    <row r="3" spans="1:22" ht="18.75" customHeight="1">
      <c r="A3" s="245" t="s">
        <v>105</v>
      </c>
      <c r="B3" s="246"/>
      <c r="C3" s="246"/>
      <c r="D3" s="246"/>
      <c r="E3" s="27"/>
      <c r="F3" s="27"/>
      <c r="G3" s="27"/>
      <c r="H3" s="27"/>
      <c r="I3" s="27"/>
      <c r="J3" s="27"/>
      <c r="K3" s="27"/>
      <c r="L3" s="27"/>
      <c r="M3" s="27"/>
      <c r="N3" s="27"/>
      <c r="O3" s="27"/>
      <c r="P3" s="27"/>
      <c r="Q3" s="34"/>
      <c r="R3" s="41"/>
      <c r="S3" s="41"/>
      <c r="T3" s="41"/>
      <c r="U3" s="175" t="s">
        <v>194</v>
      </c>
      <c r="V3" s="175"/>
    </row>
    <row r="4" spans="1:22" ht="14.25" customHeight="1">
      <c r="A4" s="247" t="s">
        <v>396</v>
      </c>
      <c r="B4" s="186" t="s">
        <v>197</v>
      </c>
      <c r="C4" s="37" t="s">
        <v>198</v>
      </c>
      <c r="D4" s="37"/>
      <c r="E4" s="37"/>
      <c r="F4" s="37"/>
      <c r="G4" s="37"/>
      <c r="H4" s="37"/>
      <c r="I4" s="37"/>
      <c r="J4" s="37"/>
      <c r="K4" s="37"/>
      <c r="L4" s="37"/>
      <c r="M4" s="37" t="s">
        <v>199</v>
      </c>
      <c r="N4" s="37"/>
      <c r="O4" s="37"/>
      <c r="P4" s="192" t="s">
        <v>200</v>
      </c>
      <c r="Q4" s="186" t="s">
        <v>201</v>
      </c>
      <c r="R4" s="186" t="s">
        <v>202</v>
      </c>
      <c r="S4" s="186" t="s">
        <v>203</v>
      </c>
      <c r="T4" s="45" t="s">
        <v>204</v>
      </c>
      <c r="U4" s="46"/>
      <c r="V4" s="46"/>
    </row>
    <row r="5" spans="1:22" ht="14.25" customHeight="1">
      <c r="A5" s="248"/>
      <c r="B5" s="191"/>
      <c r="C5" s="192" t="s">
        <v>205</v>
      </c>
      <c r="D5" s="192" t="s">
        <v>206</v>
      </c>
      <c r="E5" s="37" t="s">
        <v>207</v>
      </c>
      <c r="F5" s="37"/>
      <c r="G5" s="37"/>
      <c r="H5" s="37"/>
      <c r="I5" s="37"/>
      <c r="J5" s="37"/>
      <c r="K5" s="37"/>
      <c r="L5" s="192" t="s">
        <v>208</v>
      </c>
      <c r="M5" s="192" t="s">
        <v>209</v>
      </c>
      <c r="N5" s="192" t="s">
        <v>210</v>
      </c>
      <c r="O5" s="192" t="s">
        <v>211</v>
      </c>
      <c r="P5" s="193"/>
      <c r="Q5" s="191"/>
      <c r="R5" s="191"/>
      <c r="S5" s="191"/>
      <c r="T5" s="186" t="s">
        <v>212</v>
      </c>
      <c r="U5" s="186" t="s">
        <v>213</v>
      </c>
      <c r="V5" s="186" t="s">
        <v>214</v>
      </c>
    </row>
    <row r="6" spans="1:22" ht="48" customHeight="1">
      <c r="A6" s="249"/>
      <c r="B6" s="187"/>
      <c r="C6" s="179"/>
      <c r="D6" s="179"/>
      <c r="E6" s="38" t="s">
        <v>215</v>
      </c>
      <c r="F6" s="38" t="s">
        <v>216</v>
      </c>
      <c r="G6" s="38" t="s">
        <v>217</v>
      </c>
      <c r="H6" s="38" t="s">
        <v>218</v>
      </c>
      <c r="I6" s="38" t="s">
        <v>219</v>
      </c>
      <c r="J6" s="42" t="s">
        <v>220</v>
      </c>
      <c r="K6" s="42" t="s">
        <v>221</v>
      </c>
      <c r="L6" s="179"/>
      <c r="M6" s="179"/>
      <c r="N6" s="179"/>
      <c r="O6" s="179"/>
      <c r="P6" s="179"/>
      <c r="Q6" s="187"/>
      <c r="R6" s="187"/>
      <c r="S6" s="187"/>
      <c r="T6" s="187"/>
      <c r="U6" s="187"/>
      <c r="V6" s="187"/>
    </row>
    <row r="7" spans="1:22" s="10" customFormat="1" ht="42.75" customHeight="1">
      <c r="A7" s="39" t="s">
        <v>222</v>
      </c>
      <c r="B7" s="40">
        <f t="shared" ref="B7:V7" si="0">SUM(B8:B24)</f>
        <v>14024.08</v>
      </c>
      <c r="C7" s="40">
        <f t="shared" si="0"/>
        <v>5024.08</v>
      </c>
      <c r="D7" s="40">
        <f t="shared" si="0"/>
        <v>5024.08</v>
      </c>
      <c r="E7" s="40">
        <f t="shared" si="0"/>
        <v>0</v>
      </c>
      <c r="F7" s="40">
        <f t="shared" si="0"/>
        <v>0</v>
      </c>
      <c r="G7" s="40">
        <f t="shared" si="0"/>
        <v>0</v>
      </c>
      <c r="H7" s="40">
        <f t="shared" si="0"/>
        <v>0</v>
      </c>
      <c r="I7" s="40">
        <f t="shared" si="0"/>
        <v>0</v>
      </c>
      <c r="J7" s="40">
        <f t="shared" si="0"/>
        <v>0</v>
      </c>
      <c r="K7" s="40">
        <f t="shared" si="0"/>
        <v>0</v>
      </c>
      <c r="L7" s="40">
        <f t="shared" si="0"/>
        <v>0</v>
      </c>
      <c r="M7" s="40">
        <f t="shared" si="0"/>
        <v>9000</v>
      </c>
      <c r="N7" s="40">
        <f t="shared" si="0"/>
        <v>9000</v>
      </c>
      <c r="O7" s="40">
        <f t="shared" si="0"/>
        <v>0</v>
      </c>
      <c r="P7" s="40">
        <f t="shared" si="0"/>
        <v>0</v>
      </c>
      <c r="Q7" s="40">
        <f t="shared" si="0"/>
        <v>0</v>
      </c>
      <c r="R7" s="40">
        <f t="shared" si="0"/>
        <v>0</v>
      </c>
      <c r="S7" s="40">
        <f t="shared" si="0"/>
        <v>0</v>
      </c>
      <c r="T7" s="40">
        <f t="shared" si="0"/>
        <v>0</v>
      </c>
      <c r="U7" s="40">
        <f t="shared" si="0"/>
        <v>0</v>
      </c>
      <c r="V7" s="40">
        <f t="shared" si="0"/>
        <v>0</v>
      </c>
    </row>
    <row r="8" spans="1:22" ht="42.75" customHeight="1">
      <c r="A8" s="39" t="s">
        <v>397</v>
      </c>
      <c r="B8" s="40">
        <v>430</v>
      </c>
      <c r="C8" s="40">
        <v>430</v>
      </c>
      <c r="D8" s="40">
        <v>430</v>
      </c>
      <c r="E8" s="40">
        <v>0</v>
      </c>
      <c r="F8" s="40">
        <v>0</v>
      </c>
      <c r="G8" s="40">
        <v>0</v>
      </c>
      <c r="H8" s="40">
        <v>0</v>
      </c>
      <c r="I8" s="40">
        <v>0</v>
      </c>
      <c r="J8" s="40">
        <v>0</v>
      </c>
      <c r="K8" s="40">
        <v>0</v>
      </c>
      <c r="L8" s="40">
        <v>0</v>
      </c>
      <c r="M8" s="40">
        <v>0</v>
      </c>
      <c r="N8" s="40">
        <v>0</v>
      </c>
      <c r="O8" s="40">
        <v>0</v>
      </c>
      <c r="P8" s="40">
        <v>0</v>
      </c>
      <c r="Q8" s="40">
        <v>0</v>
      </c>
      <c r="R8" s="40">
        <v>0</v>
      </c>
      <c r="S8" s="40">
        <v>0</v>
      </c>
      <c r="T8" s="40">
        <v>0</v>
      </c>
      <c r="U8" s="40">
        <v>0</v>
      </c>
      <c r="V8" s="40">
        <v>0</v>
      </c>
    </row>
    <row r="9" spans="1:22" ht="42.75" customHeight="1">
      <c r="A9" s="39" t="s">
        <v>398</v>
      </c>
      <c r="B9" s="40">
        <v>34.1</v>
      </c>
      <c r="C9" s="40">
        <v>34.1</v>
      </c>
      <c r="D9" s="40">
        <v>34.1</v>
      </c>
      <c r="E9" s="40">
        <v>0</v>
      </c>
      <c r="F9" s="40">
        <v>0</v>
      </c>
      <c r="G9" s="40">
        <v>0</v>
      </c>
      <c r="H9" s="40">
        <v>0</v>
      </c>
      <c r="I9" s="40">
        <v>0</v>
      </c>
      <c r="J9" s="40">
        <v>0</v>
      </c>
      <c r="K9" s="40">
        <v>0</v>
      </c>
      <c r="L9" s="40">
        <v>0</v>
      </c>
      <c r="M9" s="40">
        <v>0</v>
      </c>
      <c r="N9" s="40">
        <v>0</v>
      </c>
      <c r="O9" s="40">
        <v>0</v>
      </c>
      <c r="P9" s="40">
        <v>0</v>
      </c>
      <c r="Q9" s="40">
        <v>0</v>
      </c>
      <c r="R9" s="40">
        <v>0</v>
      </c>
      <c r="S9" s="40">
        <v>0</v>
      </c>
      <c r="T9" s="40">
        <v>0</v>
      </c>
      <c r="U9" s="40">
        <v>0</v>
      </c>
      <c r="V9" s="40">
        <v>0</v>
      </c>
    </row>
    <row r="10" spans="1:22" ht="42.75" customHeight="1">
      <c r="A10" s="39" t="s">
        <v>399</v>
      </c>
      <c r="B10" s="40">
        <v>316.68</v>
      </c>
      <c r="C10" s="40">
        <v>316.68</v>
      </c>
      <c r="D10" s="40">
        <v>316.68</v>
      </c>
      <c r="E10" s="40">
        <v>0</v>
      </c>
      <c r="F10" s="40">
        <v>0</v>
      </c>
      <c r="G10" s="40">
        <v>0</v>
      </c>
      <c r="H10" s="40">
        <v>0</v>
      </c>
      <c r="I10" s="40">
        <v>0</v>
      </c>
      <c r="J10" s="40">
        <v>0</v>
      </c>
      <c r="K10" s="40">
        <v>0</v>
      </c>
      <c r="L10" s="40">
        <v>0</v>
      </c>
      <c r="M10" s="40">
        <v>0</v>
      </c>
      <c r="N10" s="40">
        <v>0</v>
      </c>
      <c r="O10" s="40">
        <v>0</v>
      </c>
      <c r="P10" s="40">
        <v>0</v>
      </c>
      <c r="Q10" s="40">
        <v>0</v>
      </c>
      <c r="R10" s="40">
        <v>0</v>
      </c>
      <c r="S10" s="40">
        <v>0</v>
      </c>
      <c r="T10" s="40">
        <v>0</v>
      </c>
      <c r="U10" s="40">
        <v>0</v>
      </c>
      <c r="V10" s="40">
        <v>0</v>
      </c>
    </row>
    <row r="11" spans="1:22" ht="42.75" customHeight="1">
      <c r="A11" s="39" t="s">
        <v>400</v>
      </c>
      <c r="B11" s="40">
        <v>61</v>
      </c>
      <c r="C11" s="40">
        <v>61</v>
      </c>
      <c r="D11" s="40">
        <v>61</v>
      </c>
      <c r="E11" s="40">
        <v>0</v>
      </c>
      <c r="F11" s="40">
        <v>0</v>
      </c>
      <c r="G11" s="40">
        <v>0</v>
      </c>
      <c r="H11" s="40">
        <v>0</v>
      </c>
      <c r="I11" s="40">
        <v>0</v>
      </c>
      <c r="J11" s="40">
        <v>0</v>
      </c>
      <c r="K11" s="40">
        <v>0</v>
      </c>
      <c r="L11" s="40">
        <v>0</v>
      </c>
      <c r="M11" s="40">
        <v>0</v>
      </c>
      <c r="N11" s="40">
        <v>0</v>
      </c>
      <c r="O11" s="40">
        <v>0</v>
      </c>
      <c r="P11" s="40">
        <v>0</v>
      </c>
      <c r="Q11" s="40">
        <v>0</v>
      </c>
      <c r="R11" s="40">
        <v>0</v>
      </c>
      <c r="S11" s="40">
        <v>0</v>
      </c>
      <c r="T11" s="40">
        <v>0</v>
      </c>
      <c r="U11" s="40">
        <v>0</v>
      </c>
      <c r="V11" s="40">
        <v>0</v>
      </c>
    </row>
    <row r="12" spans="1:22" ht="42.75" customHeight="1">
      <c r="A12" s="39" t="s">
        <v>401</v>
      </c>
      <c r="B12" s="40">
        <v>650</v>
      </c>
      <c r="C12" s="40">
        <v>650</v>
      </c>
      <c r="D12" s="40">
        <v>650</v>
      </c>
      <c r="E12" s="40">
        <v>0</v>
      </c>
      <c r="F12" s="40">
        <v>0</v>
      </c>
      <c r="G12" s="40">
        <v>0</v>
      </c>
      <c r="H12" s="40">
        <v>0</v>
      </c>
      <c r="I12" s="40">
        <v>0</v>
      </c>
      <c r="J12" s="40">
        <v>0</v>
      </c>
      <c r="K12" s="40">
        <v>0</v>
      </c>
      <c r="L12" s="40">
        <v>0</v>
      </c>
      <c r="M12" s="40">
        <v>0</v>
      </c>
      <c r="N12" s="40">
        <v>0</v>
      </c>
      <c r="O12" s="40">
        <v>0</v>
      </c>
      <c r="P12" s="40">
        <v>0</v>
      </c>
      <c r="Q12" s="40">
        <v>0</v>
      </c>
      <c r="R12" s="40">
        <v>0</v>
      </c>
      <c r="S12" s="40">
        <v>0</v>
      </c>
      <c r="T12" s="40">
        <v>0</v>
      </c>
      <c r="U12" s="40">
        <v>0</v>
      </c>
      <c r="V12" s="40">
        <v>0</v>
      </c>
    </row>
    <row r="13" spans="1:22" ht="42.75" customHeight="1">
      <c r="A13" s="39" t="s">
        <v>402</v>
      </c>
      <c r="B13" s="40">
        <v>2300</v>
      </c>
      <c r="C13" s="40">
        <v>2300</v>
      </c>
      <c r="D13" s="40">
        <v>2300</v>
      </c>
      <c r="E13" s="40">
        <v>0</v>
      </c>
      <c r="F13" s="40">
        <v>0</v>
      </c>
      <c r="G13" s="40">
        <v>0</v>
      </c>
      <c r="H13" s="40">
        <v>0</v>
      </c>
      <c r="I13" s="40">
        <v>0</v>
      </c>
      <c r="J13" s="40">
        <v>0</v>
      </c>
      <c r="K13" s="40">
        <v>0</v>
      </c>
      <c r="L13" s="40">
        <v>0</v>
      </c>
      <c r="M13" s="40">
        <v>0</v>
      </c>
      <c r="N13" s="40">
        <v>0</v>
      </c>
      <c r="O13" s="40">
        <v>0</v>
      </c>
      <c r="P13" s="40">
        <v>0</v>
      </c>
      <c r="Q13" s="40">
        <v>0</v>
      </c>
      <c r="R13" s="40">
        <v>0</v>
      </c>
      <c r="S13" s="40">
        <v>0</v>
      </c>
      <c r="T13" s="40">
        <v>0</v>
      </c>
      <c r="U13" s="40">
        <v>0</v>
      </c>
      <c r="V13" s="40">
        <v>0</v>
      </c>
    </row>
    <row r="14" spans="1:22" ht="42.75" customHeight="1">
      <c r="A14" s="39" t="s">
        <v>403</v>
      </c>
      <c r="B14" s="40">
        <v>25.9</v>
      </c>
      <c r="C14" s="40">
        <v>25.9</v>
      </c>
      <c r="D14" s="40">
        <v>25.9</v>
      </c>
      <c r="E14" s="40">
        <v>0</v>
      </c>
      <c r="F14" s="40">
        <v>0</v>
      </c>
      <c r="G14" s="40">
        <v>0</v>
      </c>
      <c r="H14" s="40">
        <v>0</v>
      </c>
      <c r="I14" s="40">
        <v>0</v>
      </c>
      <c r="J14" s="40">
        <v>0</v>
      </c>
      <c r="K14" s="40">
        <v>0</v>
      </c>
      <c r="L14" s="40">
        <v>0</v>
      </c>
      <c r="M14" s="40">
        <v>0</v>
      </c>
      <c r="N14" s="40">
        <v>0</v>
      </c>
      <c r="O14" s="40">
        <v>0</v>
      </c>
      <c r="P14" s="40">
        <v>0</v>
      </c>
      <c r="Q14" s="40">
        <v>0</v>
      </c>
      <c r="R14" s="40">
        <v>0</v>
      </c>
      <c r="S14" s="40">
        <v>0</v>
      </c>
      <c r="T14" s="40">
        <v>0</v>
      </c>
      <c r="U14" s="40">
        <v>0</v>
      </c>
      <c r="V14" s="40">
        <v>0</v>
      </c>
    </row>
    <row r="15" spans="1:22" ht="42.75" customHeight="1">
      <c r="A15" s="39" t="s">
        <v>404</v>
      </c>
      <c r="B15" s="40">
        <v>21.8</v>
      </c>
      <c r="C15" s="40">
        <v>21.8</v>
      </c>
      <c r="D15" s="40">
        <v>21.8</v>
      </c>
      <c r="E15" s="40">
        <v>0</v>
      </c>
      <c r="F15" s="40">
        <v>0</v>
      </c>
      <c r="G15" s="40">
        <v>0</v>
      </c>
      <c r="H15" s="40">
        <v>0</v>
      </c>
      <c r="I15" s="40">
        <v>0</v>
      </c>
      <c r="J15" s="40">
        <v>0</v>
      </c>
      <c r="K15" s="40">
        <v>0</v>
      </c>
      <c r="L15" s="40">
        <v>0</v>
      </c>
      <c r="M15" s="40">
        <v>0</v>
      </c>
      <c r="N15" s="40">
        <v>0</v>
      </c>
      <c r="O15" s="40">
        <v>0</v>
      </c>
      <c r="P15" s="40">
        <v>0</v>
      </c>
      <c r="Q15" s="40">
        <v>0</v>
      </c>
      <c r="R15" s="40">
        <v>0</v>
      </c>
      <c r="S15" s="40">
        <v>0</v>
      </c>
      <c r="T15" s="40">
        <v>0</v>
      </c>
      <c r="U15" s="40">
        <v>0</v>
      </c>
      <c r="V15" s="40">
        <v>0</v>
      </c>
    </row>
    <row r="16" spans="1:22" ht="42.75" customHeight="1">
      <c r="A16" s="39" t="s">
        <v>405</v>
      </c>
      <c r="B16" s="40">
        <v>6000</v>
      </c>
      <c r="C16" s="40">
        <v>0</v>
      </c>
      <c r="D16" s="40">
        <v>0</v>
      </c>
      <c r="E16" s="40">
        <v>0</v>
      </c>
      <c r="F16" s="40">
        <v>0</v>
      </c>
      <c r="G16" s="40">
        <v>0</v>
      </c>
      <c r="H16" s="40">
        <v>0</v>
      </c>
      <c r="I16" s="40">
        <v>0</v>
      </c>
      <c r="J16" s="40">
        <v>0</v>
      </c>
      <c r="K16" s="40">
        <v>0</v>
      </c>
      <c r="L16" s="40">
        <v>0</v>
      </c>
      <c r="M16" s="40">
        <v>6000</v>
      </c>
      <c r="N16" s="40">
        <v>6000</v>
      </c>
      <c r="O16" s="40">
        <v>0</v>
      </c>
      <c r="P16" s="40">
        <v>0</v>
      </c>
      <c r="Q16" s="40">
        <v>0</v>
      </c>
      <c r="R16" s="40">
        <v>0</v>
      </c>
      <c r="S16" s="40">
        <v>0</v>
      </c>
      <c r="T16" s="40">
        <v>0</v>
      </c>
      <c r="U16" s="40">
        <v>0</v>
      </c>
      <c r="V16" s="40">
        <v>0</v>
      </c>
    </row>
    <row r="17" spans="1:22" ht="42.75" customHeight="1">
      <c r="A17" s="39" t="s">
        <v>406</v>
      </c>
      <c r="B17" s="40">
        <v>62.9</v>
      </c>
      <c r="C17" s="40">
        <v>62.9</v>
      </c>
      <c r="D17" s="40">
        <v>62.9</v>
      </c>
      <c r="E17" s="40">
        <v>0</v>
      </c>
      <c r="F17" s="40">
        <v>0</v>
      </c>
      <c r="G17" s="40">
        <v>0</v>
      </c>
      <c r="H17" s="40">
        <v>0</v>
      </c>
      <c r="I17" s="40">
        <v>0</v>
      </c>
      <c r="J17" s="40">
        <v>0</v>
      </c>
      <c r="K17" s="40">
        <v>0</v>
      </c>
      <c r="L17" s="40">
        <v>0</v>
      </c>
      <c r="M17" s="40">
        <v>0</v>
      </c>
      <c r="N17" s="40">
        <v>0</v>
      </c>
      <c r="O17" s="40">
        <v>0</v>
      </c>
      <c r="P17" s="40">
        <v>0</v>
      </c>
      <c r="Q17" s="40">
        <v>0</v>
      </c>
      <c r="R17" s="40">
        <v>0</v>
      </c>
      <c r="S17" s="40">
        <v>0</v>
      </c>
      <c r="T17" s="40">
        <v>0</v>
      </c>
      <c r="U17" s="40">
        <v>0</v>
      </c>
      <c r="V17" s="40">
        <v>0</v>
      </c>
    </row>
    <row r="18" spans="1:22" ht="42.75" customHeight="1">
      <c r="A18" s="39" t="s">
        <v>407</v>
      </c>
      <c r="B18" s="40">
        <v>53.47</v>
      </c>
      <c r="C18" s="40">
        <v>53.47</v>
      </c>
      <c r="D18" s="40">
        <v>53.47</v>
      </c>
      <c r="E18" s="40">
        <v>0</v>
      </c>
      <c r="F18" s="40">
        <v>0</v>
      </c>
      <c r="G18" s="40">
        <v>0</v>
      </c>
      <c r="H18" s="40">
        <v>0</v>
      </c>
      <c r="I18" s="40">
        <v>0</v>
      </c>
      <c r="J18" s="40">
        <v>0</v>
      </c>
      <c r="K18" s="40">
        <v>0</v>
      </c>
      <c r="L18" s="40">
        <v>0</v>
      </c>
      <c r="M18" s="40">
        <v>0</v>
      </c>
      <c r="N18" s="40">
        <v>0</v>
      </c>
      <c r="O18" s="40">
        <v>0</v>
      </c>
      <c r="P18" s="40">
        <v>0</v>
      </c>
      <c r="Q18" s="40">
        <v>0</v>
      </c>
      <c r="R18" s="40">
        <v>0</v>
      </c>
      <c r="S18" s="40">
        <v>0</v>
      </c>
      <c r="T18" s="40">
        <v>0</v>
      </c>
      <c r="U18" s="40">
        <v>0</v>
      </c>
      <c r="V18" s="40">
        <v>0</v>
      </c>
    </row>
    <row r="19" spans="1:22" ht="42.75" customHeight="1">
      <c r="A19" s="39" t="s">
        <v>408</v>
      </c>
      <c r="B19" s="40">
        <v>70</v>
      </c>
      <c r="C19" s="40">
        <v>70</v>
      </c>
      <c r="D19" s="40">
        <v>70</v>
      </c>
      <c r="E19" s="40">
        <v>0</v>
      </c>
      <c r="F19" s="40">
        <v>0</v>
      </c>
      <c r="G19" s="40">
        <v>0</v>
      </c>
      <c r="H19" s="40">
        <v>0</v>
      </c>
      <c r="I19" s="40">
        <v>0</v>
      </c>
      <c r="J19" s="40">
        <v>0</v>
      </c>
      <c r="K19" s="40">
        <v>0</v>
      </c>
      <c r="L19" s="40">
        <v>0</v>
      </c>
      <c r="M19" s="40">
        <v>0</v>
      </c>
      <c r="N19" s="40">
        <v>0</v>
      </c>
      <c r="O19" s="40">
        <v>0</v>
      </c>
      <c r="P19" s="40">
        <v>0</v>
      </c>
      <c r="Q19" s="40">
        <v>0</v>
      </c>
      <c r="R19" s="40">
        <v>0</v>
      </c>
      <c r="S19" s="40">
        <v>0</v>
      </c>
      <c r="T19" s="40">
        <v>0</v>
      </c>
      <c r="U19" s="40">
        <v>0</v>
      </c>
      <c r="V19" s="40">
        <v>0</v>
      </c>
    </row>
    <row r="20" spans="1:22" ht="42.75" customHeight="1">
      <c r="A20" s="39" t="s">
        <v>409</v>
      </c>
      <c r="B20" s="40">
        <v>23.86</v>
      </c>
      <c r="C20" s="40">
        <v>23.86</v>
      </c>
      <c r="D20" s="40">
        <v>23.86</v>
      </c>
      <c r="E20" s="40">
        <v>0</v>
      </c>
      <c r="F20" s="40">
        <v>0</v>
      </c>
      <c r="G20" s="40">
        <v>0</v>
      </c>
      <c r="H20" s="40">
        <v>0</v>
      </c>
      <c r="I20" s="40">
        <v>0</v>
      </c>
      <c r="J20" s="40">
        <v>0</v>
      </c>
      <c r="K20" s="40">
        <v>0</v>
      </c>
      <c r="L20" s="40">
        <v>0</v>
      </c>
      <c r="M20" s="40">
        <v>0</v>
      </c>
      <c r="N20" s="40">
        <v>0</v>
      </c>
      <c r="O20" s="40">
        <v>0</v>
      </c>
      <c r="P20" s="40">
        <v>0</v>
      </c>
      <c r="Q20" s="40">
        <v>0</v>
      </c>
      <c r="R20" s="40">
        <v>0</v>
      </c>
      <c r="S20" s="40">
        <v>0</v>
      </c>
      <c r="T20" s="40">
        <v>0</v>
      </c>
      <c r="U20" s="40">
        <v>0</v>
      </c>
      <c r="V20" s="40">
        <v>0</v>
      </c>
    </row>
    <row r="21" spans="1:22" ht="42.75" customHeight="1">
      <c r="A21" s="39" t="s">
        <v>410</v>
      </c>
      <c r="B21" s="40">
        <v>74.37</v>
      </c>
      <c r="C21" s="40">
        <v>74.37</v>
      </c>
      <c r="D21" s="40">
        <v>74.37</v>
      </c>
      <c r="E21" s="40">
        <v>0</v>
      </c>
      <c r="F21" s="40">
        <v>0</v>
      </c>
      <c r="G21" s="40">
        <v>0</v>
      </c>
      <c r="H21" s="40">
        <v>0</v>
      </c>
      <c r="I21" s="40">
        <v>0</v>
      </c>
      <c r="J21" s="40">
        <v>0</v>
      </c>
      <c r="K21" s="40">
        <v>0</v>
      </c>
      <c r="L21" s="40">
        <v>0</v>
      </c>
      <c r="M21" s="40">
        <v>0</v>
      </c>
      <c r="N21" s="40">
        <v>0</v>
      </c>
      <c r="O21" s="40">
        <v>0</v>
      </c>
      <c r="P21" s="40">
        <v>0</v>
      </c>
      <c r="Q21" s="40">
        <v>0</v>
      </c>
      <c r="R21" s="40">
        <v>0</v>
      </c>
      <c r="S21" s="40">
        <v>0</v>
      </c>
      <c r="T21" s="40">
        <v>0</v>
      </c>
      <c r="U21" s="40">
        <v>0</v>
      </c>
      <c r="V21" s="40">
        <v>0</v>
      </c>
    </row>
    <row r="22" spans="1:22" ht="42.75" customHeight="1">
      <c r="A22" s="39" t="s">
        <v>411</v>
      </c>
      <c r="B22" s="40">
        <v>3000</v>
      </c>
      <c r="C22" s="40">
        <v>0</v>
      </c>
      <c r="D22" s="40">
        <v>0</v>
      </c>
      <c r="E22" s="40">
        <v>0</v>
      </c>
      <c r="F22" s="40">
        <v>0</v>
      </c>
      <c r="G22" s="40">
        <v>0</v>
      </c>
      <c r="H22" s="40">
        <v>0</v>
      </c>
      <c r="I22" s="40">
        <v>0</v>
      </c>
      <c r="J22" s="40">
        <v>0</v>
      </c>
      <c r="K22" s="40">
        <v>0</v>
      </c>
      <c r="L22" s="40">
        <v>0</v>
      </c>
      <c r="M22" s="40">
        <v>3000</v>
      </c>
      <c r="N22" s="40">
        <v>3000</v>
      </c>
      <c r="O22" s="40">
        <v>0</v>
      </c>
      <c r="P22" s="40">
        <v>0</v>
      </c>
      <c r="Q22" s="40">
        <v>0</v>
      </c>
      <c r="R22" s="40">
        <v>0</v>
      </c>
      <c r="S22" s="40">
        <v>0</v>
      </c>
      <c r="T22" s="40">
        <v>0</v>
      </c>
      <c r="U22" s="40">
        <v>0</v>
      </c>
      <c r="V22" s="40">
        <v>0</v>
      </c>
    </row>
    <row r="23" spans="1:22" ht="42.75" customHeight="1">
      <c r="A23" s="39" t="s">
        <v>412</v>
      </c>
      <c r="B23" s="40">
        <v>200</v>
      </c>
      <c r="C23" s="40">
        <v>200</v>
      </c>
      <c r="D23" s="40">
        <v>200</v>
      </c>
      <c r="E23" s="40">
        <v>0</v>
      </c>
      <c r="F23" s="40">
        <v>0</v>
      </c>
      <c r="G23" s="40">
        <v>0</v>
      </c>
      <c r="H23" s="40">
        <v>0</v>
      </c>
      <c r="I23" s="40">
        <v>0</v>
      </c>
      <c r="J23" s="40">
        <v>0</v>
      </c>
      <c r="K23" s="40">
        <v>0</v>
      </c>
      <c r="L23" s="40">
        <v>0</v>
      </c>
      <c r="M23" s="40">
        <v>0</v>
      </c>
      <c r="N23" s="40">
        <v>0</v>
      </c>
      <c r="O23" s="40">
        <v>0</v>
      </c>
      <c r="P23" s="40">
        <v>0</v>
      </c>
      <c r="Q23" s="40">
        <v>0</v>
      </c>
      <c r="R23" s="40">
        <v>0</v>
      </c>
      <c r="S23" s="40">
        <v>0</v>
      </c>
      <c r="T23" s="40">
        <v>0</v>
      </c>
      <c r="U23" s="40">
        <v>0</v>
      </c>
      <c r="V23" s="40">
        <v>0</v>
      </c>
    </row>
    <row r="24" spans="1:22" ht="42.75" customHeight="1">
      <c r="A24" s="39" t="s">
        <v>413</v>
      </c>
      <c r="B24" s="40">
        <v>700</v>
      </c>
      <c r="C24" s="40">
        <v>700</v>
      </c>
      <c r="D24" s="40">
        <v>700</v>
      </c>
      <c r="E24" s="40">
        <v>0</v>
      </c>
      <c r="F24" s="40">
        <v>0</v>
      </c>
      <c r="G24" s="40">
        <v>0</v>
      </c>
      <c r="H24" s="40">
        <v>0</v>
      </c>
      <c r="I24" s="40">
        <v>0</v>
      </c>
      <c r="J24" s="40">
        <v>0</v>
      </c>
      <c r="K24" s="40">
        <v>0</v>
      </c>
      <c r="L24" s="40">
        <v>0</v>
      </c>
      <c r="M24" s="40">
        <v>0</v>
      </c>
      <c r="N24" s="40">
        <v>0</v>
      </c>
      <c r="O24" s="40">
        <v>0</v>
      </c>
      <c r="P24" s="40">
        <v>0</v>
      </c>
      <c r="Q24" s="40">
        <v>0</v>
      </c>
      <c r="R24" s="40">
        <v>0</v>
      </c>
      <c r="S24" s="40">
        <v>0</v>
      </c>
      <c r="T24" s="40">
        <v>0</v>
      </c>
      <c r="U24" s="40">
        <v>0</v>
      </c>
      <c r="V24" s="40">
        <v>0</v>
      </c>
    </row>
  </sheetData>
  <sheetProtection formatCells="0" formatColumns="0" formatRows="0"/>
  <mergeCells count="18">
    <mergeCell ref="Q4:Q6"/>
    <mergeCell ref="R4:R6"/>
    <mergeCell ref="S4:S6"/>
    <mergeCell ref="T5:T6"/>
    <mergeCell ref="U5:U6"/>
    <mergeCell ref="V5:V6"/>
    <mergeCell ref="A2:V2"/>
    <mergeCell ref="A3:D3"/>
    <mergeCell ref="U3:V3"/>
    <mergeCell ref="A4:A6"/>
    <mergeCell ref="B4:B6"/>
    <mergeCell ref="C5:C6"/>
    <mergeCell ref="D5:D6"/>
    <mergeCell ref="L5:L6"/>
    <mergeCell ref="M5:M6"/>
    <mergeCell ref="N5:N6"/>
    <mergeCell ref="O5:O6"/>
    <mergeCell ref="P4:P6"/>
  </mergeCells>
  <phoneticPr fontId="37" type="noConversion"/>
  <printOptions horizontalCentered="1"/>
  <pageMargins left="0.15748031496063" right="0.15748031496063" top="0.59055118110236204" bottom="0.39370078740157499" header="0.511811023622047" footer="0.511811023622047"/>
  <pageSetup paperSize="9" scale="60"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showZeros="0" workbookViewId="0"/>
  </sheetViews>
  <sheetFormatPr defaultColWidth="9" defaultRowHeight="14.25"/>
  <cols>
    <col min="1" max="1" width="30.25" customWidth="1"/>
    <col min="2" max="2" width="14.125" customWidth="1"/>
    <col min="3" max="3" width="14.75" customWidth="1"/>
    <col min="4" max="4" width="15" customWidth="1"/>
    <col min="5" max="5" width="13.75" customWidth="1"/>
    <col min="6" max="6" width="15.625" customWidth="1"/>
    <col min="7" max="7" width="15.25" customWidth="1"/>
  </cols>
  <sheetData>
    <row r="1" spans="1:7" ht="14.25" customHeight="1">
      <c r="A1" s="27" t="s">
        <v>414</v>
      </c>
      <c r="B1" s="28"/>
      <c r="C1" s="28"/>
      <c r="D1" s="28"/>
      <c r="E1" s="28"/>
      <c r="F1" s="28"/>
      <c r="G1" s="28"/>
    </row>
    <row r="2" spans="1:7" ht="39" customHeight="1">
      <c r="A2" s="29" t="s">
        <v>415</v>
      </c>
      <c r="B2" s="29"/>
      <c r="C2" s="29"/>
      <c r="D2" s="29"/>
      <c r="E2" s="29"/>
      <c r="F2" s="29"/>
      <c r="G2" s="29"/>
    </row>
    <row r="3" spans="1:7" ht="19.5" customHeight="1">
      <c r="G3" s="30" t="s">
        <v>194</v>
      </c>
    </row>
    <row r="4" spans="1:7" ht="14.25" customHeight="1">
      <c r="A4" s="176" t="s">
        <v>196</v>
      </c>
      <c r="B4" s="176" t="s">
        <v>416</v>
      </c>
      <c r="C4" s="176"/>
      <c r="D4" s="176"/>
      <c r="E4" s="176"/>
      <c r="F4" s="176"/>
      <c r="G4" s="176"/>
    </row>
    <row r="5" spans="1:7" ht="14.25" customHeight="1">
      <c r="A5" s="176"/>
      <c r="B5" s="176" t="s">
        <v>215</v>
      </c>
      <c r="C5" s="176" t="s">
        <v>322</v>
      </c>
      <c r="D5" s="176" t="s">
        <v>417</v>
      </c>
      <c r="E5" s="250" t="s">
        <v>418</v>
      </c>
      <c r="F5" s="250"/>
      <c r="G5" s="176" t="s">
        <v>419</v>
      </c>
    </row>
    <row r="6" spans="1:7" ht="24" customHeight="1">
      <c r="A6" s="176"/>
      <c r="B6" s="176"/>
      <c r="C6" s="176"/>
      <c r="D6" s="176"/>
      <c r="E6" s="31" t="s">
        <v>420</v>
      </c>
      <c r="F6" s="31" t="s">
        <v>326</v>
      </c>
      <c r="G6" s="176"/>
    </row>
    <row r="7" spans="1:7" s="10" customFormat="1" ht="42" customHeight="1">
      <c r="A7" s="32" t="s">
        <v>222</v>
      </c>
      <c r="B7" s="33">
        <f t="shared" ref="B7:G7" si="0">B8</f>
        <v>2.1</v>
      </c>
      <c r="C7" s="33">
        <f t="shared" si="0"/>
        <v>2.1</v>
      </c>
      <c r="D7" s="33">
        <f t="shared" si="0"/>
        <v>0</v>
      </c>
      <c r="E7" s="33">
        <f t="shared" si="0"/>
        <v>0</v>
      </c>
      <c r="F7" s="33">
        <f t="shared" si="0"/>
        <v>0</v>
      </c>
      <c r="G7" s="33">
        <f t="shared" si="0"/>
        <v>0</v>
      </c>
    </row>
    <row r="8" spans="1:7" ht="42" customHeight="1">
      <c r="A8" s="32" t="s">
        <v>224</v>
      </c>
      <c r="B8" s="33">
        <v>2.1</v>
      </c>
      <c r="C8" s="33">
        <v>2.1</v>
      </c>
      <c r="D8" s="33">
        <v>0</v>
      </c>
      <c r="E8" s="33">
        <v>0</v>
      </c>
      <c r="F8" s="33">
        <v>0</v>
      </c>
      <c r="G8" s="33">
        <v>0</v>
      </c>
    </row>
    <row r="9" spans="1:7">
      <c r="A9" s="27"/>
      <c r="B9" s="34"/>
      <c r="C9" s="34"/>
      <c r="D9" s="34"/>
      <c r="E9" s="34"/>
      <c r="F9" s="34"/>
      <c r="G9" s="34"/>
    </row>
    <row r="10" spans="1:7">
      <c r="A10" s="27"/>
      <c r="B10" s="34"/>
      <c r="C10" s="34"/>
      <c r="D10" s="34"/>
      <c r="E10" s="34"/>
      <c r="F10" s="34"/>
      <c r="G10" s="34"/>
    </row>
  </sheetData>
  <sheetProtection formatCells="0" formatColumns="0" formatRows="0"/>
  <mergeCells count="7">
    <mergeCell ref="B4:G4"/>
    <mergeCell ref="E5:F5"/>
    <mergeCell ref="A4:A6"/>
    <mergeCell ref="B5:B6"/>
    <mergeCell ref="C5:C6"/>
    <mergeCell ref="D5:D6"/>
    <mergeCell ref="G5:G6"/>
  </mergeCells>
  <phoneticPr fontId="37" type="noConversion"/>
  <printOptions horizontalCentered="1"/>
  <pageMargins left="0.15748031496063" right="0.15748031496063" top="0.59055118110236204" bottom="0.39370078740157499" header="0.511811023622047" footer="0.511811023622047"/>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showGridLines="0" zoomScale="70" zoomScaleNormal="70" workbookViewId="0">
      <selection activeCell="N12" sqref="N12"/>
    </sheetView>
  </sheetViews>
  <sheetFormatPr defaultColWidth="9" defaultRowHeight="14.25"/>
  <cols>
    <col min="9" max="9" width="17.375" customWidth="1"/>
  </cols>
  <sheetData>
    <row r="1" spans="1:27" ht="20.25" customHeight="1">
      <c r="A1" s="11" t="s">
        <v>421</v>
      </c>
      <c r="B1" s="11"/>
      <c r="C1" s="11"/>
      <c r="D1" s="11"/>
      <c r="E1" s="11"/>
      <c r="F1" s="11"/>
      <c r="G1" s="11"/>
      <c r="H1" s="11"/>
      <c r="I1" s="11"/>
      <c r="J1" s="11"/>
      <c r="K1" s="11"/>
      <c r="L1" s="11"/>
      <c r="M1" s="11"/>
      <c r="N1" s="11"/>
      <c r="O1" s="11"/>
      <c r="P1" s="11"/>
      <c r="Q1" s="11"/>
      <c r="R1" s="11"/>
      <c r="S1" s="11"/>
      <c r="T1" s="24"/>
      <c r="U1" s="24"/>
      <c r="V1" s="24"/>
      <c r="W1" s="24"/>
      <c r="X1" s="24"/>
      <c r="Y1" s="26"/>
      <c r="Z1" s="251"/>
      <c r="AA1" s="251"/>
    </row>
    <row r="2" spans="1:27" ht="22.5" customHeight="1">
      <c r="A2" s="12" t="s">
        <v>422</v>
      </c>
      <c r="B2" s="12"/>
      <c r="C2" s="12"/>
      <c r="D2" s="12"/>
      <c r="E2" s="12"/>
      <c r="F2" s="12"/>
      <c r="G2" s="12"/>
      <c r="H2" s="12"/>
      <c r="I2" s="12"/>
      <c r="J2" s="12"/>
      <c r="K2" s="12"/>
      <c r="L2" s="12"/>
      <c r="M2" s="12"/>
      <c r="N2" s="12"/>
      <c r="O2" s="12"/>
      <c r="P2" s="12"/>
      <c r="Q2" s="12"/>
      <c r="R2" s="12"/>
      <c r="S2" s="12"/>
      <c r="T2" s="12"/>
      <c r="U2" s="12"/>
      <c r="V2" s="12"/>
      <c r="W2" s="12"/>
      <c r="X2" s="12"/>
      <c r="Y2" s="12"/>
      <c r="Z2" s="12"/>
      <c r="AA2" s="12"/>
    </row>
    <row r="3" spans="1:27" ht="14.25" customHeight="1">
      <c r="A3" s="13"/>
      <c r="B3" s="14"/>
      <c r="C3" s="14"/>
      <c r="D3" s="14"/>
      <c r="E3" s="14"/>
      <c r="F3" s="14"/>
      <c r="G3" s="14"/>
      <c r="H3" s="14"/>
      <c r="I3" s="14"/>
      <c r="J3" s="19"/>
      <c r="K3" s="19"/>
      <c r="L3" s="19"/>
      <c r="M3" s="19"/>
      <c r="N3" s="19"/>
      <c r="O3" s="19"/>
      <c r="P3" s="19"/>
      <c r="Q3" s="19"/>
      <c r="R3" s="19"/>
      <c r="S3" s="19"/>
      <c r="T3" s="25"/>
      <c r="U3" s="25"/>
      <c r="V3" s="25"/>
      <c r="W3" s="25"/>
      <c r="X3" s="25"/>
      <c r="Y3" s="25"/>
      <c r="Z3" s="252" t="s">
        <v>194</v>
      </c>
      <c r="AA3" s="252"/>
    </row>
    <row r="4" spans="1:27" ht="14.25" customHeight="1">
      <c r="A4" s="203" t="s">
        <v>228</v>
      </c>
      <c r="B4" s="254" t="s">
        <v>195</v>
      </c>
      <c r="C4" s="254" t="s">
        <v>196</v>
      </c>
      <c r="D4" s="254" t="s">
        <v>423</v>
      </c>
      <c r="E4" s="254" t="s">
        <v>424</v>
      </c>
      <c r="F4" s="255" t="s">
        <v>425</v>
      </c>
      <c r="G4" s="254" t="s">
        <v>426</v>
      </c>
      <c r="H4" s="254" t="s">
        <v>427</v>
      </c>
      <c r="I4" s="20" t="s">
        <v>428</v>
      </c>
      <c r="J4" s="20"/>
      <c r="K4" s="20"/>
      <c r="L4" s="20"/>
      <c r="M4" s="20"/>
      <c r="N4" s="20"/>
      <c r="O4" s="20"/>
      <c r="P4" s="20"/>
      <c r="Q4" s="20"/>
      <c r="R4" s="20"/>
      <c r="S4" s="20"/>
      <c r="T4" s="20"/>
      <c r="U4" s="20"/>
      <c r="V4" s="20"/>
      <c r="W4" s="20"/>
      <c r="X4" s="20"/>
      <c r="Y4" s="20"/>
      <c r="Z4" s="20"/>
      <c r="AA4" s="20"/>
    </row>
    <row r="5" spans="1:27" ht="14.25" customHeight="1">
      <c r="A5" s="203"/>
      <c r="B5" s="254"/>
      <c r="C5" s="254"/>
      <c r="D5" s="254"/>
      <c r="E5" s="254"/>
      <c r="F5" s="255"/>
      <c r="G5" s="254"/>
      <c r="H5" s="254"/>
      <c r="I5" s="203" t="s">
        <v>197</v>
      </c>
      <c r="J5" s="21" t="s">
        <v>198</v>
      </c>
      <c r="K5" s="21"/>
      <c r="L5" s="21"/>
      <c r="M5" s="21"/>
      <c r="N5" s="21"/>
      <c r="O5" s="21"/>
      <c r="P5" s="21"/>
      <c r="Q5" s="21"/>
      <c r="R5" s="21"/>
      <c r="S5" s="21"/>
      <c r="T5" s="253" t="s">
        <v>199</v>
      </c>
      <c r="U5" s="253"/>
      <c r="V5" s="253"/>
      <c r="W5" s="256" t="s">
        <v>200</v>
      </c>
      <c r="X5" s="203" t="s">
        <v>201</v>
      </c>
      <c r="Y5" s="203" t="s">
        <v>202</v>
      </c>
      <c r="Z5" s="203" t="s">
        <v>203</v>
      </c>
      <c r="AA5" s="203" t="s">
        <v>204</v>
      </c>
    </row>
    <row r="6" spans="1:27" ht="14.25" customHeight="1">
      <c r="A6" s="203"/>
      <c r="B6" s="254"/>
      <c r="C6" s="254"/>
      <c r="D6" s="254"/>
      <c r="E6" s="254"/>
      <c r="F6" s="255"/>
      <c r="G6" s="254"/>
      <c r="H6" s="254"/>
      <c r="I6" s="203"/>
      <c r="J6" s="256" t="s">
        <v>205</v>
      </c>
      <c r="K6" s="256" t="s">
        <v>206</v>
      </c>
      <c r="L6" s="253" t="s">
        <v>207</v>
      </c>
      <c r="M6" s="253"/>
      <c r="N6" s="253"/>
      <c r="O6" s="253"/>
      <c r="P6" s="253"/>
      <c r="Q6" s="253"/>
      <c r="R6" s="253"/>
      <c r="S6" s="256" t="s">
        <v>429</v>
      </c>
      <c r="T6" s="256" t="s">
        <v>209</v>
      </c>
      <c r="U6" s="256" t="s">
        <v>210</v>
      </c>
      <c r="V6" s="256" t="s">
        <v>211</v>
      </c>
      <c r="W6" s="256"/>
      <c r="X6" s="203"/>
      <c r="Y6" s="203"/>
      <c r="Z6" s="203"/>
      <c r="AA6" s="203"/>
    </row>
    <row r="7" spans="1:27" ht="48" customHeight="1">
      <c r="A7" s="203"/>
      <c r="B7" s="254"/>
      <c r="C7" s="254"/>
      <c r="D7" s="254"/>
      <c r="E7" s="254"/>
      <c r="F7" s="255"/>
      <c r="G7" s="254"/>
      <c r="H7" s="254"/>
      <c r="I7" s="203"/>
      <c r="J7" s="256"/>
      <c r="K7" s="256"/>
      <c r="L7" s="17" t="s">
        <v>215</v>
      </c>
      <c r="M7" s="17" t="s">
        <v>216</v>
      </c>
      <c r="N7" s="17" t="s">
        <v>217</v>
      </c>
      <c r="O7" s="17" t="s">
        <v>218</v>
      </c>
      <c r="P7" s="17" t="s">
        <v>219</v>
      </c>
      <c r="Q7" s="17" t="s">
        <v>430</v>
      </c>
      <c r="R7" s="17" t="s">
        <v>221</v>
      </c>
      <c r="S7" s="256"/>
      <c r="T7" s="256"/>
      <c r="U7" s="256"/>
      <c r="V7" s="256"/>
      <c r="W7" s="256"/>
      <c r="X7" s="203"/>
      <c r="Y7" s="203"/>
      <c r="Z7" s="203"/>
      <c r="AA7" s="203"/>
    </row>
    <row r="8" spans="1:27" s="10" customFormat="1" ht="42" customHeight="1">
      <c r="A8" s="15"/>
      <c r="B8" s="16"/>
      <c r="C8" s="16"/>
      <c r="D8" s="17" t="s">
        <v>222</v>
      </c>
      <c r="E8" s="17"/>
      <c r="F8" s="16"/>
      <c r="G8" s="18">
        <v>362</v>
      </c>
      <c r="H8" s="16"/>
      <c r="I8" s="22">
        <v>13446.75</v>
      </c>
      <c r="J8" s="22">
        <v>4446.75</v>
      </c>
      <c r="K8" s="23">
        <v>4446.75</v>
      </c>
      <c r="L8" s="22"/>
      <c r="M8" s="22"/>
      <c r="N8" s="22"/>
      <c r="O8" s="22"/>
      <c r="P8" s="22"/>
      <c r="Q8" s="22"/>
      <c r="R8" s="22"/>
      <c r="S8" s="22"/>
      <c r="T8" s="22">
        <v>9000</v>
      </c>
      <c r="U8" s="22">
        <v>9000</v>
      </c>
      <c r="V8" s="22"/>
      <c r="W8" s="22"/>
      <c r="X8" s="22"/>
      <c r="Y8" s="22"/>
      <c r="Z8" s="22"/>
      <c r="AA8" s="22"/>
    </row>
    <row r="9" spans="1:27" ht="42" customHeight="1">
      <c r="A9" s="15"/>
      <c r="B9" s="16" t="s">
        <v>431</v>
      </c>
      <c r="C9" s="16" t="s">
        <v>224</v>
      </c>
      <c r="D9" s="17"/>
      <c r="E9" s="17"/>
      <c r="F9" s="16"/>
      <c r="G9" s="18">
        <v>362</v>
      </c>
      <c r="H9" s="16"/>
      <c r="I9" s="22">
        <v>13446.75</v>
      </c>
      <c r="J9" s="22">
        <v>4446.75</v>
      </c>
      <c r="K9" s="23">
        <v>4446.75</v>
      </c>
      <c r="L9" s="22"/>
      <c r="M9" s="22"/>
      <c r="N9" s="22"/>
      <c r="O9" s="22"/>
      <c r="P9" s="22"/>
      <c r="Q9" s="22"/>
      <c r="R9" s="22"/>
      <c r="S9" s="22"/>
      <c r="T9" s="22">
        <v>9000</v>
      </c>
      <c r="U9" s="22">
        <v>9000</v>
      </c>
      <c r="V9" s="22"/>
      <c r="W9" s="22"/>
      <c r="X9" s="22"/>
      <c r="Y9" s="22"/>
      <c r="Z9" s="22"/>
      <c r="AA9" s="22"/>
    </row>
    <row r="10" spans="1:27" ht="72" customHeight="1">
      <c r="A10" s="15">
        <v>2013799</v>
      </c>
      <c r="B10" s="16" t="s">
        <v>432</v>
      </c>
      <c r="C10" s="16" t="s">
        <v>433</v>
      </c>
      <c r="D10" s="17" t="s">
        <v>434</v>
      </c>
      <c r="E10" s="17" t="s">
        <v>435</v>
      </c>
      <c r="F10" s="16"/>
      <c r="G10" s="18">
        <v>1</v>
      </c>
      <c r="H10" s="16" t="s">
        <v>436</v>
      </c>
      <c r="I10" s="22">
        <v>25.9</v>
      </c>
      <c r="J10" s="22">
        <v>25.9</v>
      </c>
      <c r="K10" s="23">
        <v>25.9</v>
      </c>
      <c r="L10" s="22"/>
      <c r="M10" s="22"/>
      <c r="N10" s="22"/>
      <c r="O10" s="22"/>
      <c r="P10" s="22"/>
      <c r="Q10" s="22"/>
      <c r="R10" s="22"/>
      <c r="S10" s="22"/>
      <c r="T10" s="22"/>
      <c r="U10" s="22"/>
      <c r="V10" s="22"/>
      <c r="W10" s="22"/>
      <c r="X10" s="22"/>
      <c r="Y10" s="22"/>
      <c r="Z10" s="22"/>
      <c r="AA10" s="22"/>
    </row>
    <row r="11" spans="1:27" ht="72" customHeight="1">
      <c r="A11" s="15">
        <v>2013799</v>
      </c>
      <c r="B11" s="16" t="s">
        <v>432</v>
      </c>
      <c r="C11" s="16" t="s">
        <v>433</v>
      </c>
      <c r="D11" s="17" t="s">
        <v>437</v>
      </c>
      <c r="E11" s="17" t="s">
        <v>438</v>
      </c>
      <c r="F11" s="16"/>
      <c r="G11" s="18">
        <v>14</v>
      </c>
      <c r="H11" s="16" t="s">
        <v>439</v>
      </c>
      <c r="I11" s="22">
        <v>700</v>
      </c>
      <c r="J11" s="22">
        <v>700</v>
      </c>
      <c r="K11" s="23">
        <v>700</v>
      </c>
      <c r="L11" s="22"/>
      <c r="M11" s="22"/>
      <c r="N11" s="22"/>
      <c r="O11" s="22"/>
      <c r="P11" s="22"/>
      <c r="Q11" s="22"/>
      <c r="R11" s="22"/>
      <c r="S11" s="22"/>
      <c r="T11" s="22"/>
      <c r="U11" s="22"/>
      <c r="V11" s="22"/>
      <c r="W11" s="22"/>
      <c r="X11" s="22"/>
      <c r="Y11" s="22"/>
      <c r="Z11" s="22"/>
      <c r="AA11" s="22"/>
    </row>
    <row r="12" spans="1:27" ht="72" customHeight="1">
      <c r="A12" s="15">
        <v>2013799</v>
      </c>
      <c r="B12" s="16" t="s">
        <v>432</v>
      </c>
      <c r="C12" s="16" t="s">
        <v>433</v>
      </c>
      <c r="D12" s="17" t="s">
        <v>440</v>
      </c>
      <c r="E12" s="17" t="s">
        <v>441</v>
      </c>
      <c r="F12" s="16"/>
      <c r="G12" s="18">
        <v>1</v>
      </c>
      <c r="H12" s="16" t="s">
        <v>436</v>
      </c>
      <c r="I12" s="22">
        <v>34.1</v>
      </c>
      <c r="J12" s="22">
        <v>34.1</v>
      </c>
      <c r="K12" s="23">
        <v>34.1</v>
      </c>
      <c r="L12" s="22"/>
      <c r="M12" s="22"/>
      <c r="N12" s="22"/>
      <c r="O12" s="22"/>
      <c r="P12" s="22"/>
      <c r="Q12" s="22"/>
      <c r="R12" s="22"/>
      <c r="S12" s="22"/>
      <c r="T12" s="22"/>
      <c r="U12" s="22"/>
      <c r="V12" s="22"/>
      <c r="W12" s="22"/>
      <c r="X12" s="22"/>
      <c r="Y12" s="22"/>
      <c r="Z12" s="22"/>
      <c r="AA12" s="22"/>
    </row>
    <row r="13" spans="1:27" ht="72" customHeight="1">
      <c r="A13" s="15">
        <v>2013799</v>
      </c>
      <c r="B13" s="16" t="s">
        <v>432</v>
      </c>
      <c r="C13" s="16" t="s">
        <v>433</v>
      </c>
      <c r="D13" s="17" t="s">
        <v>434</v>
      </c>
      <c r="E13" s="17" t="s">
        <v>442</v>
      </c>
      <c r="F13" s="16"/>
      <c r="G13" s="18">
        <v>1</v>
      </c>
      <c r="H13" s="16" t="s">
        <v>436</v>
      </c>
      <c r="I13" s="22">
        <v>74.37</v>
      </c>
      <c r="J13" s="22">
        <v>74.37</v>
      </c>
      <c r="K13" s="23">
        <v>74.37</v>
      </c>
      <c r="L13" s="22"/>
      <c r="M13" s="22"/>
      <c r="N13" s="22"/>
      <c r="O13" s="22"/>
      <c r="P13" s="22"/>
      <c r="Q13" s="22"/>
      <c r="R13" s="22"/>
      <c r="S13" s="22"/>
      <c r="T13" s="22"/>
      <c r="U13" s="22"/>
      <c r="V13" s="22"/>
      <c r="W13" s="22"/>
      <c r="X13" s="22"/>
      <c r="Y13" s="22"/>
      <c r="Z13" s="22"/>
      <c r="AA13" s="22"/>
    </row>
    <row r="14" spans="1:27" ht="72" customHeight="1">
      <c r="A14" s="15">
        <v>2120899</v>
      </c>
      <c r="B14" s="16" t="s">
        <v>432</v>
      </c>
      <c r="C14" s="16" t="s">
        <v>433</v>
      </c>
      <c r="D14" s="17" t="s">
        <v>437</v>
      </c>
      <c r="E14" s="17" t="s">
        <v>443</v>
      </c>
      <c r="F14" s="16"/>
      <c r="G14" s="18">
        <v>2</v>
      </c>
      <c r="H14" s="16" t="s">
        <v>436</v>
      </c>
      <c r="I14" s="22">
        <v>9000</v>
      </c>
      <c r="J14" s="22"/>
      <c r="K14" s="23"/>
      <c r="L14" s="22"/>
      <c r="M14" s="22"/>
      <c r="N14" s="22"/>
      <c r="O14" s="22"/>
      <c r="P14" s="22"/>
      <c r="Q14" s="22"/>
      <c r="R14" s="22"/>
      <c r="S14" s="22"/>
      <c r="T14" s="22">
        <v>9000</v>
      </c>
      <c r="U14" s="22">
        <v>9000</v>
      </c>
      <c r="V14" s="22"/>
      <c r="W14" s="22"/>
      <c r="X14" s="22"/>
      <c r="Y14" s="22"/>
      <c r="Z14" s="22"/>
      <c r="AA14" s="22"/>
    </row>
    <row r="15" spans="1:27" ht="72" customHeight="1">
      <c r="A15" s="15">
        <v>2013799</v>
      </c>
      <c r="B15" s="16" t="s">
        <v>432</v>
      </c>
      <c r="C15" s="16" t="s">
        <v>433</v>
      </c>
      <c r="D15" s="17" t="s">
        <v>434</v>
      </c>
      <c r="E15" s="17" t="s">
        <v>444</v>
      </c>
      <c r="F15" s="16"/>
      <c r="G15" s="18">
        <v>1</v>
      </c>
      <c r="H15" s="16" t="s">
        <v>436</v>
      </c>
      <c r="I15" s="22">
        <v>21.8</v>
      </c>
      <c r="J15" s="22">
        <v>21.8</v>
      </c>
      <c r="K15" s="23">
        <v>21.8</v>
      </c>
      <c r="L15" s="22"/>
      <c r="M15" s="22"/>
      <c r="N15" s="22"/>
      <c r="O15" s="22"/>
      <c r="P15" s="22"/>
      <c r="Q15" s="22"/>
      <c r="R15" s="22"/>
      <c r="S15" s="22"/>
      <c r="T15" s="22"/>
      <c r="U15" s="22"/>
      <c r="V15" s="22"/>
      <c r="W15" s="22"/>
      <c r="X15" s="22"/>
      <c r="Y15" s="22"/>
      <c r="Z15" s="22"/>
      <c r="AA15" s="22"/>
    </row>
    <row r="16" spans="1:27" ht="72" customHeight="1">
      <c r="A16" s="15">
        <v>2013799</v>
      </c>
      <c r="B16" s="16" t="s">
        <v>432</v>
      </c>
      <c r="C16" s="16" t="s">
        <v>433</v>
      </c>
      <c r="D16" s="17" t="s">
        <v>437</v>
      </c>
      <c r="E16" s="17" t="s">
        <v>445</v>
      </c>
      <c r="F16" s="16"/>
      <c r="G16" s="18">
        <v>210</v>
      </c>
      <c r="H16" s="16" t="s">
        <v>439</v>
      </c>
      <c r="I16" s="22">
        <v>650</v>
      </c>
      <c r="J16" s="22">
        <v>650</v>
      </c>
      <c r="K16" s="23">
        <v>650</v>
      </c>
      <c r="L16" s="22"/>
      <c r="M16" s="22"/>
      <c r="N16" s="22"/>
      <c r="O16" s="22"/>
      <c r="P16" s="22"/>
      <c r="Q16" s="22"/>
      <c r="R16" s="22"/>
      <c r="S16" s="22"/>
      <c r="T16" s="22"/>
      <c r="U16" s="22"/>
      <c r="V16" s="22"/>
      <c r="W16" s="22"/>
      <c r="X16" s="22"/>
      <c r="Y16" s="22"/>
      <c r="Z16" s="22"/>
      <c r="AA16" s="22"/>
    </row>
    <row r="17" spans="1:27" ht="72" customHeight="1">
      <c r="A17" s="15">
        <v>2013799</v>
      </c>
      <c r="B17" s="16" t="s">
        <v>432</v>
      </c>
      <c r="C17" s="16" t="s">
        <v>433</v>
      </c>
      <c r="D17" s="17" t="s">
        <v>437</v>
      </c>
      <c r="E17" s="17" t="s">
        <v>446</v>
      </c>
      <c r="F17" s="16"/>
      <c r="G17" s="18">
        <v>8</v>
      </c>
      <c r="H17" s="16" t="s">
        <v>439</v>
      </c>
      <c r="I17" s="22">
        <v>2300</v>
      </c>
      <c r="J17" s="22">
        <v>2300</v>
      </c>
      <c r="K17" s="23">
        <v>2300</v>
      </c>
      <c r="L17" s="22"/>
      <c r="M17" s="22"/>
      <c r="N17" s="22"/>
      <c r="O17" s="22"/>
      <c r="P17" s="22"/>
      <c r="Q17" s="22"/>
      <c r="R17" s="22"/>
      <c r="S17" s="22"/>
      <c r="T17" s="22"/>
      <c r="U17" s="22"/>
      <c r="V17" s="22"/>
      <c r="W17" s="22"/>
      <c r="X17" s="22"/>
      <c r="Y17" s="22"/>
      <c r="Z17" s="22"/>
      <c r="AA17" s="22"/>
    </row>
    <row r="18" spans="1:27" ht="72" customHeight="1">
      <c r="A18" s="15">
        <v>2013799</v>
      </c>
      <c r="B18" s="16" t="s">
        <v>432</v>
      </c>
      <c r="C18" s="16" t="s">
        <v>433</v>
      </c>
      <c r="D18" s="17" t="s">
        <v>434</v>
      </c>
      <c r="E18" s="17" t="s">
        <v>447</v>
      </c>
      <c r="F18" s="16"/>
      <c r="G18" s="18">
        <v>23</v>
      </c>
      <c r="H18" s="16" t="s">
        <v>439</v>
      </c>
      <c r="I18" s="22">
        <v>123.9</v>
      </c>
      <c r="J18" s="22">
        <v>123.9</v>
      </c>
      <c r="K18" s="23">
        <v>123.9</v>
      </c>
      <c r="L18" s="22"/>
      <c r="M18" s="22"/>
      <c r="N18" s="22"/>
      <c r="O18" s="22"/>
      <c r="P18" s="22"/>
      <c r="Q18" s="22"/>
      <c r="R18" s="22"/>
      <c r="S18" s="22"/>
      <c r="T18" s="22"/>
      <c r="U18" s="22"/>
      <c r="V18" s="22"/>
      <c r="W18" s="22"/>
      <c r="X18" s="22"/>
      <c r="Y18" s="22"/>
      <c r="Z18" s="22"/>
      <c r="AA18" s="22"/>
    </row>
    <row r="19" spans="1:27" ht="72" customHeight="1">
      <c r="A19" s="15">
        <v>2013799</v>
      </c>
      <c r="B19" s="16" t="s">
        <v>432</v>
      </c>
      <c r="C19" s="16" t="s">
        <v>433</v>
      </c>
      <c r="D19" s="17" t="s">
        <v>434</v>
      </c>
      <c r="E19" s="17" t="s">
        <v>442</v>
      </c>
      <c r="F19" s="16"/>
      <c r="G19" s="18">
        <v>67</v>
      </c>
      <c r="H19" s="16" t="s">
        <v>448</v>
      </c>
      <c r="I19" s="22">
        <v>200</v>
      </c>
      <c r="J19" s="22">
        <v>200</v>
      </c>
      <c r="K19" s="23">
        <v>200</v>
      </c>
      <c r="L19" s="22"/>
      <c r="M19" s="22"/>
      <c r="N19" s="22"/>
      <c r="O19" s="22"/>
      <c r="P19" s="22"/>
      <c r="Q19" s="22"/>
      <c r="R19" s="22"/>
      <c r="S19" s="22"/>
      <c r="T19" s="22"/>
      <c r="U19" s="22"/>
      <c r="V19" s="22"/>
      <c r="W19" s="22"/>
      <c r="X19" s="22"/>
      <c r="Y19" s="22"/>
      <c r="Z19" s="22"/>
      <c r="AA19" s="22"/>
    </row>
    <row r="20" spans="1:27" ht="72" customHeight="1">
      <c r="A20" s="15">
        <v>2013799</v>
      </c>
      <c r="B20" s="16" t="s">
        <v>432</v>
      </c>
      <c r="C20" s="16" t="s">
        <v>433</v>
      </c>
      <c r="D20" s="17" t="s">
        <v>440</v>
      </c>
      <c r="E20" s="17" t="s">
        <v>449</v>
      </c>
      <c r="F20" s="16"/>
      <c r="G20" s="18">
        <v>34</v>
      </c>
      <c r="H20" s="16" t="s">
        <v>439</v>
      </c>
      <c r="I20" s="22">
        <v>316.68</v>
      </c>
      <c r="J20" s="22">
        <v>316.68</v>
      </c>
      <c r="K20" s="23">
        <v>316.68</v>
      </c>
      <c r="L20" s="22"/>
      <c r="M20" s="22"/>
      <c r="N20" s="22"/>
      <c r="O20" s="22"/>
      <c r="P20" s="22"/>
      <c r="Q20" s="22"/>
      <c r="R20" s="22"/>
      <c r="S20" s="22"/>
      <c r="T20" s="22"/>
      <c r="U20" s="22"/>
      <c r="V20" s="22"/>
      <c r="W20" s="22"/>
      <c r="X20" s="22"/>
      <c r="Y20" s="22"/>
      <c r="Z20" s="22"/>
      <c r="AA20" s="22"/>
    </row>
  </sheetData>
  <sheetProtection formatCells="0" formatColumns="0" formatRows="0"/>
  <mergeCells count="24">
    <mergeCell ref="Y5:Y7"/>
    <mergeCell ref="Z5:Z7"/>
    <mergeCell ref="AA5:AA7"/>
    <mergeCell ref="T6:T7"/>
    <mergeCell ref="U6:U7"/>
    <mergeCell ref="V6:V7"/>
    <mergeCell ref="W5:W7"/>
    <mergeCell ref="X5:X7"/>
    <mergeCell ref="Z1:AA1"/>
    <mergeCell ref="Z3:AA3"/>
    <mergeCell ref="T5:V5"/>
    <mergeCell ref="L6:R6"/>
    <mergeCell ref="A4:A7"/>
    <mergeCell ref="B4:B7"/>
    <mergeCell ref="C4:C7"/>
    <mergeCell ref="D4:D7"/>
    <mergeCell ref="E4:E7"/>
    <mergeCell ref="F4:F7"/>
    <mergeCell ref="G4:G7"/>
    <mergeCell ref="H4:H7"/>
    <mergeCell ref="I5:I7"/>
    <mergeCell ref="J6:J7"/>
    <mergeCell ref="K6:K7"/>
    <mergeCell ref="S6:S7"/>
  </mergeCells>
  <phoneticPr fontId="37" type="noConversion"/>
  <pageMargins left="0.74803149606299202" right="0.74803149606299202" top="0.98425196850393704" bottom="0.98425196850393704" header="0.511811023622047" footer="0.511811023622047"/>
  <pageSetup paperSize="9" scale="5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showZeros="0" workbookViewId="0"/>
  </sheetViews>
  <sheetFormatPr defaultColWidth="9" defaultRowHeight="14.25"/>
  <cols>
    <col min="1" max="1" width="28" customWidth="1"/>
    <col min="2" max="2" width="19.75" customWidth="1"/>
    <col min="3" max="3" width="24.5" customWidth="1"/>
    <col min="4" max="4" width="19.75" customWidth="1"/>
    <col min="5" max="5" width="25.875" customWidth="1"/>
    <col min="6" max="6" width="19.75" customWidth="1"/>
    <col min="7" max="7" width="22.625" customWidth="1"/>
    <col min="8" max="8" width="19.75" customWidth="1"/>
  </cols>
  <sheetData>
    <row r="1" spans="1:8" ht="14.25" customHeight="1">
      <c r="A1" s="27" t="s">
        <v>103</v>
      </c>
      <c r="B1" s="27"/>
      <c r="C1" s="27"/>
      <c r="D1" s="27"/>
      <c r="E1" s="27"/>
      <c r="F1" s="34"/>
      <c r="G1" s="28"/>
      <c r="H1" s="30"/>
    </row>
    <row r="2" spans="1:8" ht="40.5" customHeight="1">
      <c r="A2" s="117" t="s">
        <v>104</v>
      </c>
      <c r="B2" s="117"/>
      <c r="C2" s="117"/>
      <c r="D2" s="117"/>
      <c r="E2" s="117"/>
      <c r="F2" s="117"/>
      <c r="G2" s="118"/>
      <c r="H2" s="118"/>
    </row>
    <row r="3" spans="1:8" ht="22.5" customHeight="1">
      <c r="A3" s="171" t="s">
        <v>105</v>
      </c>
      <c r="B3" s="172"/>
      <c r="C3" s="172"/>
      <c r="D3" s="27"/>
      <c r="E3" s="27"/>
      <c r="F3" s="34"/>
      <c r="G3" s="28"/>
      <c r="H3" s="85" t="s">
        <v>106</v>
      </c>
    </row>
    <row r="4" spans="1:8" ht="21.75" customHeight="1">
      <c r="A4" s="86" t="s">
        <v>107</v>
      </c>
      <c r="B4" s="86"/>
      <c r="C4" s="86" t="s">
        <v>108</v>
      </c>
      <c r="D4" s="45"/>
      <c r="E4" s="45"/>
      <c r="F4" s="45"/>
      <c r="G4" s="119"/>
      <c r="H4" s="46"/>
    </row>
    <row r="5" spans="1:8" ht="23.25" customHeight="1">
      <c r="A5" s="38" t="s">
        <v>109</v>
      </c>
      <c r="B5" s="36" t="s">
        <v>110</v>
      </c>
      <c r="C5" s="38" t="s">
        <v>111</v>
      </c>
      <c r="D5" s="36" t="s">
        <v>110</v>
      </c>
      <c r="E5" s="38" t="s">
        <v>112</v>
      </c>
      <c r="F5" s="36" t="s">
        <v>110</v>
      </c>
      <c r="G5" s="42" t="s">
        <v>113</v>
      </c>
      <c r="H5" s="36" t="s">
        <v>110</v>
      </c>
    </row>
    <row r="6" spans="1:8" s="10" customFormat="1" ht="23.25" customHeight="1">
      <c r="A6" s="120" t="s">
        <v>114</v>
      </c>
      <c r="B6" s="121">
        <v>5477.92</v>
      </c>
      <c r="C6" s="122" t="s">
        <v>115</v>
      </c>
      <c r="D6" s="121">
        <v>5024.08</v>
      </c>
      <c r="E6" s="122" t="s">
        <v>116</v>
      </c>
      <c r="F6" s="121">
        <v>453.84</v>
      </c>
      <c r="G6" s="120" t="s">
        <v>117</v>
      </c>
      <c r="H6" s="121">
        <v>379.83</v>
      </c>
    </row>
    <row r="7" spans="1:8" s="10" customFormat="1" ht="23.25" customHeight="1">
      <c r="A7" s="120" t="s">
        <v>118</v>
      </c>
      <c r="B7" s="121">
        <v>5461.92</v>
      </c>
      <c r="C7" s="122" t="s">
        <v>119</v>
      </c>
      <c r="D7" s="121">
        <v>0</v>
      </c>
      <c r="E7" s="122" t="s">
        <v>120</v>
      </c>
      <c r="F7" s="121">
        <v>379.83</v>
      </c>
      <c r="G7" s="120" t="s">
        <v>121</v>
      </c>
      <c r="H7" s="121">
        <v>903.75</v>
      </c>
    </row>
    <row r="8" spans="1:8" s="10" customFormat="1" ht="23.25" customHeight="1">
      <c r="A8" s="123"/>
      <c r="B8" s="57"/>
      <c r="C8" s="122" t="s">
        <v>122</v>
      </c>
      <c r="D8" s="121">
        <v>0</v>
      </c>
      <c r="E8" s="122" t="s">
        <v>123</v>
      </c>
      <c r="F8" s="121">
        <v>69.5</v>
      </c>
      <c r="G8" s="120" t="s">
        <v>124</v>
      </c>
      <c r="H8" s="121">
        <v>0</v>
      </c>
    </row>
    <row r="9" spans="1:8" s="10" customFormat="1" ht="23.25" customHeight="1">
      <c r="A9" s="123"/>
      <c r="B9" s="124"/>
      <c r="C9" s="122" t="s">
        <v>125</v>
      </c>
      <c r="D9" s="121">
        <v>0</v>
      </c>
      <c r="E9" s="122" t="s">
        <v>126</v>
      </c>
      <c r="F9" s="121">
        <v>4.51</v>
      </c>
      <c r="G9" s="120" t="s">
        <v>127</v>
      </c>
      <c r="H9" s="121">
        <v>13119.83</v>
      </c>
    </row>
    <row r="10" spans="1:8" s="10" customFormat="1" ht="27" customHeight="1">
      <c r="A10" s="120" t="s">
        <v>128</v>
      </c>
      <c r="B10" s="121">
        <v>16</v>
      </c>
      <c r="C10" s="122" t="s">
        <v>129</v>
      </c>
      <c r="D10" s="121">
        <v>0</v>
      </c>
      <c r="E10" s="125" t="s">
        <v>130</v>
      </c>
      <c r="F10" s="57">
        <v>0</v>
      </c>
      <c r="G10" s="120" t="s">
        <v>131</v>
      </c>
      <c r="H10" s="121">
        <v>0</v>
      </c>
    </row>
    <row r="11" spans="1:8" s="10" customFormat="1" ht="23.25" customHeight="1">
      <c r="A11" s="120" t="s">
        <v>132</v>
      </c>
      <c r="B11" s="121">
        <v>0</v>
      </c>
      <c r="C11" s="122" t="s">
        <v>133</v>
      </c>
      <c r="D11" s="121">
        <v>38.03</v>
      </c>
      <c r="E11" s="123" t="s">
        <v>134</v>
      </c>
      <c r="F11" s="57">
        <v>14024.08</v>
      </c>
      <c r="G11" s="120" t="s">
        <v>135</v>
      </c>
      <c r="H11" s="121">
        <v>0</v>
      </c>
    </row>
    <row r="12" spans="1:8" s="10" customFormat="1" ht="23.25" customHeight="1">
      <c r="A12" s="123" t="s">
        <v>136</v>
      </c>
      <c r="B12" s="57">
        <v>0</v>
      </c>
      <c r="C12" s="122" t="s">
        <v>137</v>
      </c>
      <c r="D12" s="121">
        <v>0</v>
      </c>
      <c r="E12" s="123" t="s">
        <v>138</v>
      </c>
      <c r="F12" s="121">
        <v>834.25</v>
      </c>
      <c r="G12" s="120" t="s">
        <v>139</v>
      </c>
      <c r="H12" s="121">
        <v>70</v>
      </c>
    </row>
    <row r="13" spans="1:8" s="10" customFormat="1" ht="23.25" customHeight="1">
      <c r="A13" s="123" t="s">
        <v>140</v>
      </c>
      <c r="B13" s="57">
        <v>16</v>
      </c>
      <c r="C13" s="122" t="s">
        <v>141</v>
      </c>
      <c r="D13" s="121">
        <v>0</v>
      </c>
      <c r="E13" s="123" t="s">
        <v>142</v>
      </c>
      <c r="F13" s="121">
        <v>0</v>
      </c>
      <c r="G13" s="120" t="s">
        <v>143</v>
      </c>
      <c r="H13" s="121">
        <v>0</v>
      </c>
    </row>
    <row r="14" spans="1:8" s="10" customFormat="1" ht="29.25" customHeight="1">
      <c r="A14" s="123" t="s">
        <v>144</v>
      </c>
      <c r="B14" s="57">
        <v>0</v>
      </c>
      <c r="C14" s="122" t="s">
        <v>145</v>
      </c>
      <c r="D14" s="121">
        <v>9000</v>
      </c>
      <c r="E14" s="120" t="s">
        <v>146</v>
      </c>
      <c r="F14" s="121">
        <v>0</v>
      </c>
      <c r="G14" s="120" t="s">
        <v>147</v>
      </c>
      <c r="H14" s="121">
        <v>4.51</v>
      </c>
    </row>
    <row r="15" spans="1:8" s="10" customFormat="1" ht="23.25" customHeight="1">
      <c r="A15" s="123" t="s">
        <v>148</v>
      </c>
      <c r="B15" s="57">
        <v>0</v>
      </c>
      <c r="C15" s="122" t="s">
        <v>149</v>
      </c>
      <c r="D15" s="121">
        <v>0</v>
      </c>
      <c r="E15" s="120" t="s">
        <v>150</v>
      </c>
      <c r="F15" s="121">
        <v>13119.83</v>
      </c>
      <c r="G15" s="120" t="s">
        <v>151</v>
      </c>
      <c r="H15" s="121">
        <v>0</v>
      </c>
    </row>
    <row r="16" spans="1:8" s="10" customFormat="1" ht="23.25" customHeight="1">
      <c r="A16" s="123" t="s">
        <v>152</v>
      </c>
      <c r="B16" s="57">
        <v>0</v>
      </c>
      <c r="C16" s="126" t="s">
        <v>153</v>
      </c>
      <c r="D16" s="57">
        <v>0</v>
      </c>
      <c r="E16" s="120" t="s">
        <v>130</v>
      </c>
      <c r="F16" s="121">
        <v>0</v>
      </c>
      <c r="G16" s="120" t="s">
        <v>154</v>
      </c>
      <c r="H16" s="121">
        <v>0</v>
      </c>
    </row>
    <row r="17" spans="1:8" s="10" customFormat="1" ht="23.25" customHeight="1">
      <c r="A17" s="123" t="s">
        <v>155</v>
      </c>
      <c r="B17" s="57">
        <v>0</v>
      </c>
      <c r="C17" s="127" t="s">
        <v>156</v>
      </c>
      <c r="D17" s="57">
        <v>415.81</v>
      </c>
      <c r="E17" s="120" t="s">
        <v>157</v>
      </c>
      <c r="F17" s="121">
        <v>0</v>
      </c>
      <c r="G17" s="120" t="s">
        <v>158</v>
      </c>
      <c r="H17" s="121">
        <v>0</v>
      </c>
    </row>
    <row r="18" spans="1:8" s="10" customFormat="1" ht="23.25" customHeight="1">
      <c r="A18" s="123" t="s">
        <v>159</v>
      </c>
      <c r="B18" s="57">
        <v>9000</v>
      </c>
      <c r="C18" s="127" t="s">
        <v>160</v>
      </c>
      <c r="D18" s="57">
        <v>0</v>
      </c>
      <c r="E18" s="120" t="s">
        <v>161</v>
      </c>
      <c r="F18" s="121">
        <v>70</v>
      </c>
      <c r="G18" s="120" t="s">
        <v>162</v>
      </c>
      <c r="H18" s="57">
        <v>0</v>
      </c>
    </row>
    <row r="19" spans="1:8" s="10" customFormat="1" ht="23.25" customHeight="1">
      <c r="A19" s="123" t="s">
        <v>163</v>
      </c>
      <c r="B19" s="57">
        <v>9000</v>
      </c>
      <c r="C19" s="127" t="s">
        <v>164</v>
      </c>
      <c r="D19" s="57">
        <v>0</v>
      </c>
      <c r="E19" s="120" t="s">
        <v>165</v>
      </c>
      <c r="F19" s="121">
        <v>0</v>
      </c>
      <c r="G19" s="120" t="s">
        <v>166</v>
      </c>
      <c r="H19" s="128">
        <v>0</v>
      </c>
    </row>
    <row r="20" spans="1:8" s="10" customFormat="1" ht="23.25" customHeight="1">
      <c r="A20" s="123" t="s">
        <v>167</v>
      </c>
      <c r="B20" s="57">
        <v>0</v>
      </c>
      <c r="C20" s="127" t="s">
        <v>168</v>
      </c>
      <c r="D20" s="57">
        <v>0</v>
      </c>
      <c r="F20" s="57"/>
      <c r="G20" s="120" t="s">
        <v>169</v>
      </c>
      <c r="H20" s="129">
        <v>0</v>
      </c>
    </row>
    <row r="21" spans="1:8" s="10" customFormat="1" ht="23.25" customHeight="1">
      <c r="A21" s="123" t="s">
        <v>170</v>
      </c>
      <c r="B21" s="57">
        <v>0</v>
      </c>
      <c r="C21" s="127" t="s">
        <v>171</v>
      </c>
      <c r="D21" s="57">
        <v>0</v>
      </c>
      <c r="E21" s="120" t="s">
        <v>172</v>
      </c>
      <c r="F21" s="130">
        <v>0</v>
      </c>
      <c r="G21" s="123"/>
      <c r="H21" s="131"/>
    </row>
    <row r="22" spans="1:8" s="10" customFormat="1" ht="23.25" customHeight="1">
      <c r="A22" s="123" t="s">
        <v>173</v>
      </c>
      <c r="B22" s="57">
        <v>0</v>
      </c>
      <c r="C22" s="127" t="s">
        <v>174</v>
      </c>
      <c r="D22" s="57">
        <v>0</v>
      </c>
      <c r="E22" s="132"/>
      <c r="F22" s="133"/>
      <c r="G22" s="123"/>
      <c r="H22" s="134"/>
    </row>
    <row r="23" spans="1:8" s="10" customFormat="1" ht="23.25" customHeight="1">
      <c r="A23" s="123" t="s">
        <v>175</v>
      </c>
      <c r="B23" s="57">
        <v>0</v>
      </c>
      <c r="C23" s="135" t="s">
        <v>176</v>
      </c>
      <c r="D23" s="121">
        <v>0</v>
      </c>
      <c r="E23" s="132"/>
      <c r="F23" s="133"/>
      <c r="G23" s="123"/>
      <c r="H23" s="134"/>
    </row>
    <row r="24" spans="1:8" s="10" customFormat="1" ht="23.25" customHeight="1">
      <c r="A24" s="123" t="s">
        <v>177</v>
      </c>
      <c r="B24" s="57">
        <v>0</v>
      </c>
      <c r="C24" s="136" t="s">
        <v>178</v>
      </c>
      <c r="D24" s="121">
        <v>0</v>
      </c>
      <c r="E24" s="137"/>
      <c r="F24" s="133"/>
      <c r="G24" s="123"/>
      <c r="H24" s="134"/>
    </row>
    <row r="25" spans="1:8" s="10" customFormat="1" ht="23.25" customHeight="1">
      <c r="A25" s="138" t="s">
        <v>179</v>
      </c>
      <c r="B25" s="57">
        <v>14477.92</v>
      </c>
      <c r="C25" s="136" t="s">
        <v>180</v>
      </c>
      <c r="D25" s="133">
        <v>0</v>
      </c>
      <c r="E25" s="139" t="s">
        <v>181</v>
      </c>
      <c r="F25" s="121">
        <v>14477.92</v>
      </c>
      <c r="G25" s="123"/>
      <c r="H25" s="134"/>
    </row>
    <row r="26" spans="1:8" s="10" customFormat="1" ht="23.25" customHeight="1">
      <c r="A26" s="123" t="s">
        <v>182</v>
      </c>
      <c r="B26" s="57">
        <v>0</v>
      </c>
      <c r="C26" s="136" t="s">
        <v>183</v>
      </c>
      <c r="D26" s="133">
        <v>0</v>
      </c>
      <c r="E26" s="122" t="s">
        <v>184</v>
      </c>
      <c r="F26" s="57">
        <v>0</v>
      </c>
      <c r="G26" s="123"/>
      <c r="H26" s="134"/>
    </row>
    <row r="27" spans="1:8" s="10" customFormat="1" ht="23.25" customHeight="1">
      <c r="A27" s="123" t="s">
        <v>185</v>
      </c>
      <c r="B27" s="57">
        <v>0</v>
      </c>
      <c r="C27" s="136" t="s">
        <v>186</v>
      </c>
      <c r="D27" s="57">
        <v>0</v>
      </c>
      <c r="E27" s="126" t="s">
        <v>187</v>
      </c>
      <c r="F27" s="130">
        <v>0</v>
      </c>
      <c r="G27" s="123"/>
      <c r="H27" s="140"/>
    </row>
    <row r="28" spans="1:8" s="10" customFormat="1" ht="23.25" customHeight="1">
      <c r="A28" s="136" t="s">
        <v>188</v>
      </c>
      <c r="B28" s="57">
        <v>0</v>
      </c>
      <c r="D28" s="141"/>
      <c r="E28" s="142" t="s">
        <v>189</v>
      </c>
      <c r="F28" s="57">
        <v>0</v>
      </c>
      <c r="H28" s="57"/>
    </row>
    <row r="29" spans="1:8" s="10" customFormat="1" ht="23.25" customHeight="1">
      <c r="A29" s="143" t="s">
        <v>190</v>
      </c>
      <c r="B29" s="141">
        <v>14477.92</v>
      </c>
      <c r="C29" s="143" t="s">
        <v>191</v>
      </c>
      <c r="D29" s="141">
        <v>14477.92</v>
      </c>
      <c r="E29" s="139" t="s">
        <v>191</v>
      </c>
      <c r="F29" s="141">
        <v>14477.92</v>
      </c>
      <c r="G29" s="138" t="s">
        <v>191</v>
      </c>
      <c r="H29" s="144">
        <v>14477.92</v>
      </c>
    </row>
  </sheetData>
  <sheetProtection formatCells="0" formatColumns="0" formatRows="0"/>
  <mergeCells count="1">
    <mergeCell ref="A3:C3"/>
  </mergeCells>
  <phoneticPr fontId="37" type="noConversion"/>
  <printOptions horizontalCentered="1"/>
  <pageMargins left="0.15748031496063" right="0.15748031496063" top="0.59055118110236204" bottom="0.39370078740157499" header="0.511811023622047" footer="0.511811023622047"/>
  <pageSetup paperSize="9" scale="70"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workbookViewId="0">
      <selection activeCell="A8" sqref="A8:IV24"/>
    </sheetView>
  </sheetViews>
  <sheetFormatPr defaultColWidth="9" defaultRowHeight="13.5"/>
  <cols>
    <col min="1" max="1" width="7.375" style="2" customWidth="1"/>
    <col min="2" max="2" width="15.25" style="2" customWidth="1"/>
    <col min="3" max="3" width="11.5" style="2" customWidth="1"/>
    <col min="4" max="4" width="7.25" style="2" customWidth="1"/>
    <col min="5" max="5" width="10.5" style="2" customWidth="1"/>
    <col min="6" max="6" width="7.25" style="2" customWidth="1"/>
    <col min="7" max="7" width="10.5" style="2" customWidth="1"/>
    <col min="8" max="24" width="7.25" style="2" customWidth="1"/>
    <col min="25" max="16384" width="9" style="2"/>
  </cols>
  <sheetData>
    <row r="1" spans="1:25" ht="13.5" customHeight="1">
      <c r="A1" s="3" t="s">
        <v>450</v>
      </c>
      <c r="X1" s="259"/>
      <c r="Y1" s="259"/>
    </row>
    <row r="2" spans="1:25" ht="32.25" customHeight="1">
      <c r="A2" s="260" t="s">
        <v>451</v>
      </c>
      <c r="B2" s="260"/>
      <c r="C2" s="260"/>
      <c r="D2" s="260"/>
      <c r="E2" s="260"/>
      <c r="F2" s="260"/>
      <c r="G2" s="260"/>
      <c r="H2" s="260"/>
      <c r="I2" s="260"/>
      <c r="J2" s="260"/>
      <c r="K2" s="260"/>
      <c r="L2" s="260"/>
      <c r="M2" s="260"/>
      <c r="N2" s="260"/>
      <c r="O2" s="260"/>
      <c r="P2" s="260"/>
      <c r="Q2" s="260"/>
      <c r="R2" s="260"/>
      <c r="S2" s="260"/>
      <c r="T2" s="260"/>
      <c r="U2" s="260"/>
      <c r="V2" s="260"/>
      <c r="W2" s="260"/>
      <c r="X2" s="260"/>
      <c r="Y2" s="260"/>
    </row>
    <row r="3" spans="1:25" ht="13.5" customHeight="1"/>
    <row r="4" spans="1:25" ht="18" customHeight="1">
      <c r="A4" s="262" t="s">
        <v>452</v>
      </c>
      <c r="B4" s="262" t="s">
        <v>196</v>
      </c>
      <c r="C4" s="262" t="s">
        <v>423</v>
      </c>
      <c r="D4" s="262" t="s">
        <v>453</v>
      </c>
      <c r="E4" s="257" t="s">
        <v>454</v>
      </c>
      <c r="F4" s="261"/>
      <c r="G4" s="258"/>
      <c r="H4" s="262" t="s">
        <v>455</v>
      </c>
      <c r="I4" s="262" t="s">
        <v>456</v>
      </c>
      <c r="J4" s="262" t="s">
        <v>457</v>
      </c>
      <c r="K4" s="257" t="s">
        <v>458</v>
      </c>
      <c r="L4" s="261"/>
      <c r="M4" s="261"/>
      <c r="N4" s="261"/>
      <c r="O4" s="261"/>
      <c r="P4" s="261"/>
      <c r="Q4" s="261"/>
      <c r="R4" s="258"/>
      <c r="S4" s="257" t="s">
        <v>459</v>
      </c>
      <c r="T4" s="261"/>
      <c r="U4" s="261"/>
      <c r="V4" s="261"/>
      <c r="W4" s="261"/>
      <c r="X4" s="258"/>
      <c r="Y4" s="262" t="s">
        <v>460</v>
      </c>
    </row>
    <row r="5" spans="1:25" ht="18" customHeight="1">
      <c r="A5" s="263"/>
      <c r="B5" s="263"/>
      <c r="C5" s="263"/>
      <c r="D5" s="263"/>
      <c r="E5" s="262" t="s">
        <v>222</v>
      </c>
      <c r="F5" s="262" t="s">
        <v>461</v>
      </c>
      <c r="G5" s="262" t="s">
        <v>462</v>
      </c>
      <c r="H5" s="263"/>
      <c r="I5" s="263"/>
      <c r="J5" s="263"/>
      <c r="K5" s="257" t="s">
        <v>463</v>
      </c>
      <c r="L5" s="258"/>
      <c r="M5" s="257" t="s">
        <v>464</v>
      </c>
      <c r="N5" s="258"/>
      <c r="O5" s="257" t="s">
        <v>465</v>
      </c>
      <c r="P5" s="258"/>
      <c r="Q5" s="257" t="s">
        <v>466</v>
      </c>
      <c r="R5" s="258"/>
      <c r="S5" s="257" t="s">
        <v>467</v>
      </c>
      <c r="T5" s="258"/>
      <c r="U5" s="257" t="s">
        <v>468</v>
      </c>
      <c r="V5" s="258"/>
      <c r="W5" s="257" t="s">
        <v>469</v>
      </c>
      <c r="X5" s="258"/>
      <c r="Y5" s="263"/>
    </row>
    <row r="6" spans="1:25" ht="32.25" customHeight="1">
      <c r="A6" s="264"/>
      <c r="B6" s="264"/>
      <c r="C6" s="264"/>
      <c r="D6" s="264"/>
      <c r="E6" s="264"/>
      <c r="F6" s="264"/>
      <c r="G6" s="264"/>
      <c r="H6" s="264"/>
      <c r="I6" s="264"/>
      <c r="J6" s="264"/>
      <c r="K6" s="4" t="s">
        <v>470</v>
      </c>
      <c r="L6" s="4" t="s">
        <v>471</v>
      </c>
      <c r="M6" s="4" t="s">
        <v>470</v>
      </c>
      <c r="N6" s="4" t="s">
        <v>471</v>
      </c>
      <c r="O6" s="4" t="s">
        <v>470</v>
      </c>
      <c r="P6" s="4" t="s">
        <v>471</v>
      </c>
      <c r="Q6" s="4" t="s">
        <v>470</v>
      </c>
      <c r="R6" s="4" t="s">
        <v>471</v>
      </c>
      <c r="S6" s="4" t="s">
        <v>470</v>
      </c>
      <c r="T6" s="4" t="s">
        <v>471</v>
      </c>
      <c r="U6" s="4" t="s">
        <v>470</v>
      </c>
      <c r="V6" s="4" t="s">
        <v>471</v>
      </c>
      <c r="W6" s="4" t="s">
        <v>470</v>
      </c>
      <c r="X6" s="4" t="s">
        <v>471</v>
      </c>
      <c r="Y6" s="264"/>
    </row>
    <row r="7" spans="1:25" s="1" customFormat="1" ht="42" customHeight="1">
      <c r="A7" s="5"/>
      <c r="B7" s="5" t="s">
        <v>222</v>
      </c>
      <c r="C7" s="5"/>
      <c r="D7" s="5"/>
      <c r="E7" s="9">
        <f>SUM(E8:E24)</f>
        <v>14024.08</v>
      </c>
      <c r="F7" s="9">
        <f>SUM(F8:F24)</f>
        <v>0</v>
      </c>
      <c r="G7" s="9">
        <f>SUM(G8:G24)</f>
        <v>14024.08</v>
      </c>
      <c r="H7" s="5"/>
      <c r="I7" s="5"/>
      <c r="J7" s="5" t="s">
        <v>472</v>
      </c>
      <c r="K7" s="5" t="s">
        <v>472</v>
      </c>
      <c r="L7" s="5" t="s">
        <v>472</v>
      </c>
      <c r="M7" s="5" t="s">
        <v>472</v>
      </c>
      <c r="N7" s="5" t="s">
        <v>472</v>
      </c>
      <c r="O7" s="5" t="s">
        <v>472</v>
      </c>
      <c r="P7" s="5" t="s">
        <v>472</v>
      </c>
      <c r="Q7" s="5" t="s">
        <v>472</v>
      </c>
      <c r="R7" s="5" t="s">
        <v>472</v>
      </c>
      <c r="S7" s="5" t="s">
        <v>472</v>
      </c>
      <c r="T7" s="5" t="s">
        <v>472</v>
      </c>
      <c r="U7" s="5" t="s">
        <v>472</v>
      </c>
      <c r="V7" s="5" t="s">
        <v>472</v>
      </c>
      <c r="W7" s="5" t="s">
        <v>472</v>
      </c>
      <c r="X7" s="5" t="s">
        <v>472</v>
      </c>
      <c r="Y7" s="5" t="s">
        <v>472</v>
      </c>
    </row>
    <row r="8" spans="1:25" ht="87.75" customHeight="1">
      <c r="A8" s="5" t="s">
        <v>431</v>
      </c>
      <c r="B8" s="5" t="s">
        <v>224</v>
      </c>
      <c r="C8" s="5" t="s">
        <v>412</v>
      </c>
      <c r="D8" s="5" t="s">
        <v>473</v>
      </c>
      <c r="E8" s="9">
        <v>200</v>
      </c>
      <c r="F8" s="9">
        <v>0</v>
      </c>
      <c r="G8" s="9">
        <v>200</v>
      </c>
      <c r="H8" s="5" t="s">
        <v>474</v>
      </c>
      <c r="I8" s="5" t="s">
        <v>475</v>
      </c>
      <c r="J8" s="5" t="s">
        <v>476</v>
      </c>
      <c r="K8" s="5" t="s">
        <v>477</v>
      </c>
      <c r="L8" s="5" t="s">
        <v>478</v>
      </c>
      <c r="M8" s="5" t="s">
        <v>479</v>
      </c>
      <c r="N8" s="5" t="s">
        <v>480</v>
      </c>
      <c r="O8" s="5" t="s">
        <v>481</v>
      </c>
      <c r="P8" s="5" t="s">
        <v>482</v>
      </c>
      <c r="Q8" s="5" t="s">
        <v>483</v>
      </c>
      <c r="R8" s="5" t="s">
        <v>484</v>
      </c>
      <c r="S8" s="5" t="s">
        <v>472</v>
      </c>
      <c r="T8" s="5" t="s">
        <v>472</v>
      </c>
      <c r="U8" s="5" t="s">
        <v>485</v>
      </c>
      <c r="V8" s="5" t="s">
        <v>472</v>
      </c>
      <c r="W8" s="5" t="s">
        <v>472</v>
      </c>
      <c r="X8" s="5" t="s">
        <v>472</v>
      </c>
      <c r="Y8" s="5" t="s">
        <v>472</v>
      </c>
    </row>
    <row r="9" spans="1:25" ht="87.75" customHeight="1">
      <c r="A9" s="5" t="s">
        <v>431</v>
      </c>
      <c r="B9" s="5" t="s">
        <v>224</v>
      </c>
      <c r="C9" s="5" t="s">
        <v>404</v>
      </c>
      <c r="D9" s="5" t="s">
        <v>473</v>
      </c>
      <c r="E9" s="9">
        <v>21.8</v>
      </c>
      <c r="F9" s="9">
        <v>0</v>
      </c>
      <c r="G9" s="9">
        <v>21.8</v>
      </c>
      <c r="H9" s="5" t="s">
        <v>474</v>
      </c>
      <c r="I9" s="5" t="s">
        <v>486</v>
      </c>
      <c r="J9" s="5" t="s">
        <v>487</v>
      </c>
      <c r="K9" s="5" t="s">
        <v>488</v>
      </c>
      <c r="L9" s="5" t="s">
        <v>489</v>
      </c>
      <c r="M9" s="5" t="s">
        <v>479</v>
      </c>
      <c r="N9" s="5" t="s">
        <v>480</v>
      </c>
      <c r="O9" s="5" t="s">
        <v>481</v>
      </c>
      <c r="P9" s="5" t="s">
        <v>482</v>
      </c>
      <c r="Q9" s="5" t="s">
        <v>483</v>
      </c>
      <c r="R9" s="5" t="s">
        <v>490</v>
      </c>
      <c r="S9" s="5" t="s">
        <v>472</v>
      </c>
      <c r="T9" s="5" t="s">
        <v>472</v>
      </c>
      <c r="U9" s="5" t="s">
        <v>491</v>
      </c>
      <c r="V9" s="5" t="s">
        <v>472</v>
      </c>
      <c r="W9" s="5" t="s">
        <v>472</v>
      </c>
      <c r="X9" s="5" t="s">
        <v>472</v>
      </c>
      <c r="Y9" s="5" t="s">
        <v>472</v>
      </c>
    </row>
    <row r="10" spans="1:25" ht="87.75" customHeight="1">
      <c r="A10" s="5" t="s">
        <v>431</v>
      </c>
      <c r="B10" s="5" t="s">
        <v>224</v>
      </c>
      <c r="C10" s="5" t="s">
        <v>492</v>
      </c>
      <c r="D10" s="5" t="s">
        <v>493</v>
      </c>
      <c r="E10" s="9">
        <v>650</v>
      </c>
      <c r="F10" s="9">
        <v>0</v>
      </c>
      <c r="G10" s="9">
        <v>650</v>
      </c>
      <c r="H10" s="5" t="s">
        <v>474</v>
      </c>
      <c r="I10" s="5" t="s">
        <v>494</v>
      </c>
      <c r="J10" s="5" t="s">
        <v>476</v>
      </c>
      <c r="K10" s="5" t="s">
        <v>495</v>
      </c>
      <c r="L10" s="5" t="s">
        <v>496</v>
      </c>
      <c r="M10" s="5" t="s">
        <v>479</v>
      </c>
      <c r="N10" s="5" t="s">
        <v>480</v>
      </c>
      <c r="O10" s="5" t="s">
        <v>481</v>
      </c>
      <c r="P10" s="5" t="s">
        <v>497</v>
      </c>
      <c r="Q10" s="5" t="s">
        <v>483</v>
      </c>
      <c r="R10" s="5" t="s">
        <v>498</v>
      </c>
      <c r="S10" s="5" t="s">
        <v>472</v>
      </c>
      <c r="T10" s="5" t="s">
        <v>472</v>
      </c>
      <c r="U10" s="5" t="s">
        <v>499</v>
      </c>
      <c r="V10" s="5" t="s">
        <v>472</v>
      </c>
      <c r="W10" s="5" t="s">
        <v>472</v>
      </c>
      <c r="X10" s="5" t="s">
        <v>472</v>
      </c>
      <c r="Y10" s="5" t="s">
        <v>472</v>
      </c>
    </row>
    <row r="11" spans="1:25" ht="87.75" customHeight="1">
      <c r="A11" s="5" t="s">
        <v>431</v>
      </c>
      <c r="B11" s="5" t="s">
        <v>224</v>
      </c>
      <c r="C11" s="5" t="s">
        <v>500</v>
      </c>
      <c r="D11" s="5" t="s">
        <v>493</v>
      </c>
      <c r="E11" s="9">
        <v>74.37</v>
      </c>
      <c r="F11" s="9">
        <v>0</v>
      </c>
      <c r="G11" s="9">
        <v>74.37</v>
      </c>
      <c r="H11" s="5" t="s">
        <v>474</v>
      </c>
      <c r="I11" s="5" t="s">
        <v>501</v>
      </c>
      <c r="J11" s="5" t="s">
        <v>502</v>
      </c>
      <c r="K11" s="5" t="s">
        <v>503</v>
      </c>
      <c r="L11" s="5" t="s">
        <v>504</v>
      </c>
      <c r="M11" s="5" t="s">
        <v>479</v>
      </c>
      <c r="N11" s="5" t="s">
        <v>480</v>
      </c>
      <c r="O11" s="5" t="s">
        <v>481</v>
      </c>
      <c r="P11" s="5" t="s">
        <v>482</v>
      </c>
      <c r="Q11" s="5" t="s">
        <v>483</v>
      </c>
      <c r="R11" s="5" t="s">
        <v>505</v>
      </c>
      <c r="S11" s="5" t="s">
        <v>472</v>
      </c>
      <c r="T11" s="5" t="s">
        <v>472</v>
      </c>
      <c r="U11" s="5" t="s">
        <v>506</v>
      </c>
      <c r="V11" s="5" t="s">
        <v>472</v>
      </c>
      <c r="W11" s="5" t="s">
        <v>472</v>
      </c>
      <c r="X11" s="5" t="s">
        <v>472</v>
      </c>
      <c r="Y11" s="5" t="s">
        <v>472</v>
      </c>
    </row>
    <row r="12" spans="1:25" ht="87.75" customHeight="1">
      <c r="A12" s="5" t="s">
        <v>431</v>
      </c>
      <c r="B12" s="5" t="s">
        <v>224</v>
      </c>
      <c r="C12" s="5" t="s">
        <v>405</v>
      </c>
      <c r="D12" s="5" t="s">
        <v>473</v>
      </c>
      <c r="E12" s="9">
        <v>6000</v>
      </c>
      <c r="F12" s="9">
        <v>0</v>
      </c>
      <c r="G12" s="9">
        <v>6000</v>
      </c>
      <c r="H12" s="5" t="s">
        <v>474</v>
      </c>
      <c r="I12" s="5" t="s">
        <v>507</v>
      </c>
      <c r="J12" s="5" t="s">
        <v>508</v>
      </c>
      <c r="K12" s="5" t="s">
        <v>509</v>
      </c>
      <c r="L12" s="5" t="s">
        <v>510</v>
      </c>
      <c r="M12" s="5" t="s">
        <v>511</v>
      </c>
      <c r="N12" s="5" t="s">
        <v>480</v>
      </c>
      <c r="O12" s="5" t="s">
        <v>481</v>
      </c>
      <c r="P12" s="5" t="s">
        <v>482</v>
      </c>
      <c r="Q12" s="5" t="s">
        <v>483</v>
      </c>
      <c r="R12" s="5" t="s">
        <v>512</v>
      </c>
      <c r="S12" s="5" t="s">
        <v>472</v>
      </c>
      <c r="T12" s="5" t="s">
        <v>472</v>
      </c>
      <c r="U12" s="5" t="s">
        <v>513</v>
      </c>
      <c r="V12" s="5" t="s">
        <v>472</v>
      </c>
      <c r="W12" s="5" t="s">
        <v>472</v>
      </c>
      <c r="X12" s="5" t="s">
        <v>472</v>
      </c>
      <c r="Y12" s="5" t="s">
        <v>472</v>
      </c>
    </row>
    <row r="13" spans="1:25" ht="87.75" customHeight="1">
      <c r="A13" s="5" t="s">
        <v>431</v>
      </c>
      <c r="B13" s="5" t="s">
        <v>224</v>
      </c>
      <c r="C13" s="5" t="s">
        <v>514</v>
      </c>
      <c r="D13" s="5" t="s">
        <v>493</v>
      </c>
      <c r="E13" s="9">
        <v>61</v>
      </c>
      <c r="F13" s="9">
        <v>0</v>
      </c>
      <c r="G13" s="9">
        <v>61</v>
      </c>
      <c r="H13" s="5" t="s">
        <v>474</v>
      </c>
      <c r="I13" s="5" t="s">
        <v>515</v>
      </c>
      <c r="J13" s="5" t="s">
        <v>516</v>
      </c>
      <c r="K13" s="5" t="s">
        <v>517</v>
      </c>
      <c r="L13" s="5" t="s">
        <v>518</v>
      </c>
      <c r="M13" s="5" t="s">
        <v>479</v>
      </c>
      <c r="N13" s="5" t="s">
        <v>480</v>
      </c>
      <c r="O13" s="5" t="s">
        <v>481</v>
      </c>
      <c r="P13" s="5" t="s">
        <v>482</v>
      </c>
      <c r="Q13" s="5" t="s">
        <v>483</v>
      </c>
      <c r="R13" s="5" t="s">
        <v>519</v>
      </c>
      <c r="S13" s="5" t="s">
        <v>472</v>
      </c>
      <c r="T13" s="5" t="s">
        <v>472</v>
      </c>
      <c r="U13" s="5" t="s">
        <v>520</v>
      </c>
      <c r="V13" s="5" t="s">
        <v>472</v>
      </c>
      <c r="W13" s="5" t="s">
        <v>472</v>
      </c>
      <c r="X13" s="5" t="s">
        <v>472</v>
      </c>
      <c r="Y13" s="5" t="s">
        <v>472</v>
      </c>
    </row>
    <row r="14" spans="1:25" ht="87.75" customHeight="1">
      <c r="A14" s="5" t="s">
        <v>431</v>
      </c>
      <c r="B14" s="5" t="s">
        <v>224</v>
      </c>
      <c r="C14" s="5" t="s">
        <v>413</v>
      </c>
      <c r="D14" s="5" t="s">
        <v>493</v>
      </c>
      <c r="E14" s="9">
        <v>700</v>
      </c>
      <c r="F14" s="9">
        <v>0</v>
      </c>
      <c r="G14" s="9">
        <v>700</v>
      </c>
      <c r="H14" s="5" t="s">
        <v>474</v>
      </c>
      <c r="I14" s="5" t="s">
        <v>521</v>
      </c>
      <c r="J14" s="5" t="s">
        <v>522</v>
      </c>
      <c r="K14" s="5" t="s">
        <v>523</v>
      </c>
      <c r="L14" s="5" t="s">
        <v>524</v>
      </c>
      <c r="M14" s="5" t="s">
        <v>479</v>
      </c>
      <c r="N14" s="5" t="s">
        <v>480</v>
      </c>
      <c r="O14" s="5" t="s">
        <v>481</v>
      </c>
      <c r="P14" s="5" t="s">
        <v>482</v>
      </c>
      <c r="Q14" s="5" t="s">
        <v>483</v>
      </c>
      <c r="R14" s="5" t="s">
        <v>525</v>
      </c>
      <c r="S14" s="5" t="s">
        <v>472</v>
      </c>
      <c r="T14" s="5" t="s">
        <v>472</v>
      </c>
      <c r="U14" s="5" t="s">
        <v>526</v>
      </c>
      <c r="V14" s="5" t="s">
        <v>472</v>
      </c>
      <c r="W14" s="5" t="s">
        <v>472</v>
      </c>
      <c r="X14" s="5" t="s">
        <v>472</v>
      </c>
      <c r="Y14" s="5" t="s">
        <v>527</v>
      </c>
    </row>
    <row r="15" spans="1:25" ht="87.75" customHeight="1">
      <c r="A15" s="5" t="s">
        <v>431</v>
      </c>
      <c r="B15" s="5" t="s">
        <v>224</v>
      </c>
      <c r="C15" s="5" t="s">
        <v>407</v>
      </c>
      <c r="D15" s="5" t="s">
        <v>493</v>
      </c>
      <c r="E15" s="9">
        <v>53.47</v>
      </c>
      <c r="F15" s="9">
        <v>0</v>
      </c>
      <c r="G15" s="9">
        <v>53.47</v>
      </c>
      <c r="H15" s="5" t="s">
        <v>474</v>
      </c>
      <c r="I15" s="5" t="s">
        <v>528</v>
      </c>
      <c r="J15" s="5" t="s">
        <v>529</v>
      </c>
      <c r="K15" s="5" t="s">
        <v>530</v>
      </c>
      <c r="L15" s="5" t="s">
        <v>472</v>
      </c>
      <c r="M15" s="5" t="s">
        <v>531</v>
      </c>
      <c r="N15" s="5" t="s">
        <v>532</v>
      </c>
      <c r="O15" s="5" t="s">
        <v>481</v>
      </c>
      <c r="P15" s="5" t="s">
        <v>497</v>
      </c>
      <c r="Q15" s="5" t="s">
        <v>483</v>
      </c>
      <c r="R15" s="5" t="s">
        <v>533</v>
      </c>
      <c r="S15" s="5" t="s">
        <v>472</v>
      </c>
      <c r="T15" s="5" t="s">
        <v>472</v>
      </c>
      <c r="U15" s="5" t="s">
        <v>534</v>
      </c>
      <c r="V15" s="5" t="s">
        <v>472</v>
      </c>
      <c r="W15" s="5" t="s">
        <v>472</v>
      </c>
      <c r="X15" s="5" t="s">
        <v>472</v>
      </c>
      <c r="Y15" s="5" t="s">
        <v>535</v>
      </c>
    </row>
    <row r="16" spans="1:25" ht="87.75" customHeight="1">
      <c r="A16" s="5" t="s">
        <v>431</v>
      </c>
      <c r="B16" s="5" t="s">
        <v>224</v>
      </c>
      <c r="C16" s="5" t="s">
        <v>536</v>
      </c>
      <c r="D16" s="5" t="s">
        <v>493</v>
      </c>
      <c r="E16" s="9">
        <v>23.86</v>
      </c>
      <c r="F16" s="9">
        <v>0</v>
      </c>
      <c r="G16" s="9">
        <v>23.86</v>
      </c>
      <c r="H16" s="5" t="s">
        <v>537</v>
      </c>
      <c r="I16" s="5" t="s">
        <v>538</v>
      </c>
      <c r="J16" s="5" t="s">
        <v>539</v>
      </c>
      <c r="K16" s="5" t="s">
        <v>540</v>
      </c>
      <c r="L16" s="5" t="s">
        <v>541</v>
      </c>
      <c r="M16" s="5" t="s">
        <v>479</v>
      </c>
      <c r="N16" s="5" t="s">
        <v>480</v>
      </c>
      <c r="O16" s="5" t="s">
        <v>481</v>
      </c>
      <c r="P16" s="5" t="s">
        <v>482</v>
      </c>
      <c r="Q16" s="5" t="s">
        <v>483</v>
      </c>
      <c r="R16" s="5" t="s">
        <v>542</v>
      </c>
      <c r="S16" s="5" t="s">
        <v>472</v>
      </c>
      <c r="T16" s="5" t="s">
        <v>472</v>
      </c>
      <c r="U16" s="5" t="s">
        <v>543</v>
      </c>
      <c r="V16" s="5" t="s">
        <v>472</v>
      </c>
      <c r="W16" s="5" t="s">
        <v>472</v>
      </c>
      <c r="X16" s="5" t="s">
        <v>472</v>
      </c>
      <c r="Y16" s="5" t="s">
        <v>544</v>
      </c>
    </row>
    <row r="17" spans="1:25" ht="87.75" customHeight="1">
      <c r="A17" s="5" t="s">
        <v>431</v>
      </c>
      <c r="B17" s="5" t="s">
        <v>224</v>
      </c>
      <c r="C17" s="5" t="s">
        <v>545</v>
      </c>
      <c r="D17" s="5" t="s">
        <v>473</v>
      </c>
      <c r="E17" s="9">
        <v>3000</v>
      </c>
      <c r="F17" s="9">
        <v>0</v>
      </c>
      <c r="G17" s="9">
        <v>3000</v>
      </c>
      <c r="H17" s="5" t="s">
        <v>474</v>
      </c>
      <c r="I17" s="5" t="s">
        <v>546</v>
      </c>
      <c r="J17" s="5" t="s">
        <v>508</v>
      </c>
      <c r="K17" s="5" t="s">
        <v>547</v>
      </c>
      <c r="L17" s="5" t="s">
        <v>548</v>
      </c>
      <c r="M17" s="5" t="s">
        <v>511</v>
      </c>
      <c r="N17" s="5" t="s">
        <v>480</v>
      </c>
      <c r="O17" s="5" t="s">
        <v>481</v>
      </c>
      <c r="P17" s="5" t="s">
        <v>497</v>
      </c>
      <c r="Q17" s="5" t="s">
        <v>483</v>
      </c>
      <c r="R17" s="5" t="s">
        <v>549</v>
      </c>
      <c r="S17" s="5" t="s">
        <v>472</v>
      </c>
      <c r="T17" s="5" t="s">
        <v>472</v>
      </c>
      <c r="U17" s="5" t="s">
        <v>550</v>
      </c>
      <c r="V17" s="5" t="s">
        <v>472</v>
      </c>
      <c r="W17" s="5" t="s">
        <v>472</v>
      </c>
      <c r="X17" s="5" t="s">
        <v>472</v>
      </c>
      <c r="Y17" s="5" t="s">
        <v>472</v>
      </c>
    </row>
    <row r="18" spans="1:25" ht="87.75" customHeight="1">
      <c r="A18" s="5" t="s">
        <v>431</v>
      </c>
      <c r="B18" s="5" t="s">
        <v>224</v>
      </c>
      <c r="C18" s="5" t="s">
        <v>398</v>
      </c>
      <c r="D18" s="5" t="s">
        <v>493</v>
      </c>
      <c r="E18" s="9">
        <v>34.1</v>
      </c>
      <c r="F18" s="9">
        <v>0</v>
      </c>
      <c r="G18" s="9">
        <v>34.1</v>
      </c>
      <c r="H18" s="5" t="s">
        <v>474</v>
      </c>
      <c r="I18" s="5" t="s">
        <v>551</v>
      </c>
      <c r="J18" s="5" t="s">
        <v>552</v>
      </c>
      <c r="K18" s="5" t="s">
        <v>553</v>
      </c>
      <c r="L18" s="5" t="s">
        <v>472</v>
      </c>
      <c r="M18" s="5" t="s">
        <v>554</v>
      </c>
      <c r="N18" s="5" t="s">
        <v>532</v>
      </c>
      <c r="O18" s="5" t="s">
        <v>481</v>
      </c>
      <c r="P18" s="5" t="s">
        <v>482</v>
      </c>
      <c r="Q18" s="5" t="s">
        <v>483</v>
      </c>
      <c r="R18" s="5" t="s">
        <v>555</v>
      </c>
      <c r="S18" s="5" t="s">
        <v>472</v>
      </c>
      <c r="T18" s="5" t="s">
        <v>472</v>
      </c>
      <c r="U18" s="5" t="s">
        <v>556</v>
      </c>
      <c r="V18" s="5" t="s">
        <v>472</v>
      </c>
      <c r="W18" s="5" t="s">
        <v>472</v>
      </c>
      <c r="X18" s="5" t="s">
        <v>472</v>
      </c>
      <c r="Y18" s="5" t="s">
        <v>557</v>
      </c>
    </row>
    <row r="19" spans="1:25" ht="87.75" customHeight="1">
      <c r="A19" s="5" t="s">
        <v>431</v>
      </c>
      <c r="B19" s="5" t="s">
        <v>224</v>
      </c>
      <c r="C19" s="5" t="s">
        <v>399</v>
      </c>
      <c r="D19" s="5" t="s">
        <v>493</v>
      </c>
      <c r="E19" s="9">
        <v>316.68</v>
      </c>
      <c r="F19" s="9">
        <v>0</v>
      </c>
      <c r="G19" s="9">
        <v>316.68</v>
      </c>
      <c r="H19" s="5" t="s">
        <v>474</v>
      </c>
      <c r="I19" s="5" t="s">
        <v>558</v>
      </c>
      <c r="J19" s="5" t="s">
        <v>559</v>
      </c>
      <c r="K19" s="5" t="s">
        <v>560</v>
      </c>
      <c r="L19" s="5" t="s">
        <v>472</v>
      </c>
      <c r="M19" s="5" t="s">
        <v>561</v>
      </c>
      <c r="N19" s="5" t="s">
        <v>532</v>
      </c>
      <c r="O19" s="5" t="s">
        <v>481</v>
      </c>
      <c r="P19" s="5" t="s">
        <v>497</v>
      </c>
      <c r="Q19" s="5" t="s">
        <v>483</v>
      </c>
      <c r="R19" s="5" t="s">
        <v>562</v>
      </c>
      <c r="S19" s="5" t="s">
        <v>472</v>
      </c>
      <c r="T19" s="5" t="s">
        <v>472</v>
      </c>
      <c r="U19" s="5" t="s">
        <v>534</v>
      </c>
      <c r="V19" s="5" t="s">
        <v>472</v>
      </c>
      <c r="W19" s="5" t="s">
        <v>472</v>
      </c>
      <c r="X19" s="5" t="s">
        <v>472</v>
      </c>
      <c r="Y19" s="5" t="s">
        <v>563</v>
      </c>
    </row>
    <row r="20" spans="1:25" ht="87.75" customHeight="1">
      <c r="A20" s="5" t="s">
        <v>431</v>
      </c>
      <c r="B20" s="5" t="s">
        <v>224</v>
      </c>
      <c r="C20" s="5" t="s">
        <v>403</v>
      </c>
      <c r="D20" s="5" t="s">
        <v>473</v>
      </c>
      <c r="E20" s="9">
        <v>25.9</v>
      </c>
      <c r="F20" s="9">
        <v>0</v>
      </c>
      <c r="G20" s="9">
        <v>25.9</v>
      </c>
      <c r="H20" s="5" t="s">
        <v>474</v>
      </c>
      <c r="I20" s="5" t="s">
        <v>564</v>
      </c>
      <c r="J20" s="5" t="s">
        <v>487</v>
      </c>
      <c r="K20" s="5" t="s">
        <v>565</v>
      </c>
      <c r="L20" s="5" t="s">
        <v>566</v>
      </c>
      <c r="M20" s="5" t="s">
        <v>479</v>
      </c>
      <c r="N20" s="5" t="s">
        <v>480</v>
      </c>
      <c r="O20" s="5" t="s">
        <v>481</v>
      </c>
      <c r="P20" s="5" t="s">
        <v>497</v>
      </c>
      <c r="Q20" s="5" t="s">
        <v>483</v>
      </c>
      <c r="R20" s="5" t="s">
        <v>567</v>
      </c>
      <c r="S20" s="5" t="s">
        <v>472</v>
      </c>
      <c r="T20" s="5" t="s">
        <v>472</v>
      </c>
      <c r="U20" s="5" t="s">
        <v>491</v>
      </c>
      <c r="V20" s="5" t="s">
        <v>472</v>
      </c>
      <c r="W20" s="5" t="s">
        <v>472</v>
      </c>
      <c r="X20" s="5" t="s">
        <v>472</v>
      </c>
      <c r="Y20" s="5" t="s">
        <v>472</v>
      </c>
    </row>
    <row r="21" spans="1:25" ht="87.75" customHeight="1">
      <c r="A21" s="5" t="s">
        <v>431</v>
      </c>
      <c r="B21" s="5" t="s">
        <v>224</v>
      </c>
      <c r="C21" s="5" t="s">
        <v>568</v>
      </c>
      <c r="D21" s="5" t="s">
        <v>493</v>
      </c>
      <c r="E21" s="9">
        <v>2300</v>
      </c>
      <c r="F21" s="9">
        <v>0</v>
      </c>
      <c r="G21" s="9">
        <v>2300</v>
      </c>
      <c r="H21" s="5" t="s">
        <v>474</v>
      </c>
      <c r="I21" s="5" t="s">
        <v>569</v>
      </c>
      <c r="J21" s="5" t="s">
        <v>570</v>
      </c>
      <c r="K21" s="5" t="s">
        <v>571</v>
      </c>
      <c r="L21" s="5" t="s">
        <v>572</v>
      </c>
      <c r="M21" s="5" t="s">
        <v>479</v>
      </c>
      <c r="N21" s="5" t="s">
        <v>480</v>
      </c>
      <c r="O21" s="5" t="s">
        <v>481</v>
      </c>
      <c r="P21" s="5" t="s">
        <v>482</v>
      </c>
      <c r="Q21" s="5" t="s">
        <v>483</v>
      </c>
      <c r="R21" s="5" t="s">
        <v>573</v>
      </c>
      <c r="S21" s="5" t="s">
        <v>472</v>
      </c>
      <c r="T21" s="5" t="s">
        <v>472</v>
      </c>
      <c r="U21" s="5" t="s">
        <v>574</v>
      </c>
      <c r="V21" s="5" t="s">
        <v>472</v>
      </c>
      <c r="W21" s="5" t="s">
        <v>472</v>
      </c>
      <c r="X21" s="5" t="s">
        <v>472</v>
      </c>
      <c r="Y21" s="5" t="s">
        <v>472</v>
      </c>
    </row>
    <row r="22" spans="1:25" ht="87.75" customHeight="1">
      <c r="A22" s="5" t="s">
        <v>431</v>
      </c>
      <c r="B22" s="5" t="s">
        <v>224</v>
      </c>
      <c r="C22" s="5" t="s">
        <v>397</v>
      </c>
      <c r="D22" s="5" t="s">
        <v>493</v>
      </c>
      <c r="E22" s="9">
        <v>430</v>
      </c>
      <c r="F22" s="9">
        <v>0</v>
      </c>
      <c r="G22" s="9">
        <v>430</v>
      </c>
      <c r="H22" s="5" t="s">
        <v>474</v>
      </c>
      <c r="I22" s="5" t="s">
        <v>575</v>
      </c>
      <c r="J22" s="5" t="s">
        <v>576</v>
      </c>
      <c r="K22" s="5" t="s">
        <v>575</v>
      </c>
      <c r="L22" s="5" t="s">
        <v>577</v>
      </c>
      <c r="M22" s="5" t="s">
        <v>479</v>
      </c>
      <c r="N22" s="5" t="s">
        <v>480</v>
      </c>
      <c r="O22" s="5" t="s">
        <v>481</v>
      </c>
      <c r="P22" s="5" t="s">
        <v>578</v>
      </c>
      <c r="Q22" s="5" t="s">
        <v>483</v>
      </c>
      <c r="R22" s="5" t="s">
        <v>579</v>
      </c>
      <c r="S22" s="5" t="s">
        <v>472</v>
      </c>
      <c r="T22" s="5" t="s">
        <v>472</v>
      </c>
      <c r="U22" s="5" t="s">
        <v>580</v>
      </c>
      <c r="V22" s="5" t="s">
        <v>472</v>
      </c>
      <c r="W22" s="5" t="s">
        <v>472</v>
      </c>
      <c r="X22" s="5" t="s">
        <v>472</v>
      </c>
      <c r="Y22" s="5" t="s">
        <v>581</v>
      </c>
    </row>
    <row r="23" spans="1:25" ht="87.75" customHeight="1">
      <c r="A23" s="5" t="s">
        <v>431</v>
      </c>
      <c r="B23" s="5" t="s">
        <v>224</v>
      </c>
      <c r="C23" s="5" t="s">
        <v>408</v>
      </c>
      <c r="D23" s="5" t="s">
        <v>493</v>
      </c>
      <c r="E23" s="9">
        <v>70</v>
      </c>
      <c r="F23" s="9">
        <v>0</v>
      </c>
      <c r="G23" s="9">
        <v>70</v>
      </c>
      <c r="H23" s="5" t="s">
        <v>474</v>
      </c>
      <c r="I23" s="5" t="s">
        <v>582</v>
      </c>
      <c r="J23" s="5" t="s">
        <v>583</v>
      </c>
      <c r="K23" s="5" t="s">
        <v>584</v>
      </c>
      <c r="L23" s="5" t="s">
        <v>585</v>
      </c>
      <c r="M23" s="5" t="s">
        <v>586</v>
      </c>
      <c r="N23" s="5" t="s">
        <v>472</v>
      </c>
      <c r="O23" s="5" t="s">
        <v>481</v>
      </c>
      <c r="P23" s="5" t="s">
        <v>482</v>
      </c>
      <c r="Q23" s="5" t="s">
        <v>483</v>
      </c>
      <c r="R23" s="5" t="s">
        <v>587</v>
      </c>
      <c r="S23" s="5" t="s">
        <v>472</v>
      </c>
      <c r="T23" s="5" t="s">
        <v>472</v>
      </c>
      <c r="U23" s="5" t="s">
        <v>588</v>
      </c>
      <c r="V23" s="5" t="s">
        <v>472</v>
      </c>
      <c r="W23" s="5" t="s">
        <v>472</v>
      </c>
      <c r="X23" s="5" t="s">
        <v>472</v>
      </c>
      <c r="Y23" s="5" t="s">
        <v>472</v>
      </c>
    </row>
    <row r="24" spans="1:25" ht="87.75" customHeight="1">
      <c r="A24" s="5" t="s">
        <v>431</v>
      </c>
      <c r="B24" s="5" t="s">
        <v>224</v>
      </c>
      <c r="C24" s="5" t="s">
        <v>589</v>
      </c>
      <c r="D24" s="5" t="s">
        <v>493</v>
      </c>
      <c r="E24" s="9">
        <v>62.9</v>
      </c>
      <c r="F24" s="9">
        <v>0</v>
      </c>
      <c r="G24" s="9">
        <v>62.9</v>
      </c>
      <c r="H24" s="5" t="s">
        <v>474</v>
      </c>
      <c r="I24" s="5" t="s">
        <v>590</v>
      </c>
      <c r="J24" s="5" t="s">
        <v>591</v>
      </c>
      <c r="K24" s="5" t="s">
        <v>592</v>
      </c>
      <c r="L24" s="5" t="s">
        <v>593</v>
      </c>
      <c r="M24" s="5" t="s">
        <v>479</v>
      </c>
      <c r="N24" s="5" t="s">
        <v>480</v>
      </c>
      <c r="O24" s="5" t="s">
        <v>481</v>
      </c>
      <c r="P24" s="5" t="s">
        <v>482</v>
      </c>
      <c r="Q24" s="5" t="s">
        <v>483</v>
      </c>
      <c r="R24" s="5" t="s">
        <v>594</v>
      </c>
      <c r="S24" s="5" t="s">
        <v>472</v>
      </c>
      <c r="T24" s="5" t="s">
        <v>472</v>
      </c>
      <c r="U24" s="5" t="s">
        <v>595</v>
      </c>
      <c r="V24" s="5" t="s">
        <v>472</v>
      </c>
      <c r="W24" s="5" t="s">
        <v>472</v>
      </c>
      <c r="X24" s="5" t="s">
        <v>472</v>
      </c>
      <c r="Y24" s="5" t="s">
        <v>472</v>
      </c>
    </row>
  </sheetData>
  <sheetProtection formatCells="0" formatColumns="0" formatRows="0"/>
  <mergeCells count="23">
    <mergeCell ref="O5:P5"/>
    <mergeCell ref="Q5:R5"/>
    <mergeCell ref="H4:H6"/>
    <mergeCell ref="I4:I6"/>
    <mergeCell ref="J4:J6"/>
    <mergeCell ref="K5:L5"/>
    <mergeCell ref="M5:N5"/>
    <mergeCell ref="S5:T5"/>
    <mergeCell ref="X1:Y1"/>
    <mergeCell ref="A2:Y2"/>
    <mergeCell ref="E4:G4"/>
    <mergeCell ref="K4:R4"/>
    <mergeCell ref="S4:X4"/>
    <mergeCell ref="Y4:Y6"/>
    <mergeCell ref="U5:V5"/>
    <mergeCell ref="W5:X5"/>
    <mergeCell ref="A4:A6"/>
    <mergeCell ref="B4:B6"/>
    <mergeCell ref="C4:C6"/>
    <mergeCell ref="D4:D6"/>
    <mergeCell ref="E5:E6"/>
    <mergeCell ref="F5:F6"/>
    <mergeCell ref="G5:G6"/>
  </mergeCells>
  <phoneticPr fontId="37" type="noConversion"/>
  <printOptions horizontalCentered="1"/>
  <pageMargins left="0.118110236220472" right="0.118110236220472" top="0.55118110236220497" bottom="0.35433070866141703" header="0.31496062992126" footer="0.118110236220472"/>
  <pageSetup paperSize="9" scale="55" orientation="landscape" horizontalDpi="1200" verticalDpi="12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showGridLines="0" showZeros="0" topLeftCell="C1" workbookViewId="0"/>
  </sheetViews>
  <sheetFormatPr defaultColWidth="9" defaultRowHeight="13.5"/>
  <cols>
    <col min="1" max="1" width="6.125" style="2" customWidth="1"/>
    <col min="2" max="2" width="22.125" style="2" customWidth="1"/>
    <col min="3" max="3" width="10.25" style="2" customWidth="1"/>
    <col min="4" max="4" width="9.625" style="2" customWidth="1"/>
    <col min="5" max="7" width="9" style="2"/>
    <col min="8" max="8" width="10.125" style="2" customWidth="1"/>
    <col min="9" max="9" width="9" style="2"/>
    <col min="10" max="10" width="10.75" style="2" customWidth="1"/>
    <col min="11" max="11" width="9" style="2"/>
    <col min="12" max="12" width="11.75" style="2" customWidth="1"/>
    <col min="13" max="14" width="9" style="2"/>
    <col min="15" max="15" width="16.5" style="2" customWidth="1"/>
    <col min="16" max="16" width="11.375" style="2" customWidth="1"/>
    <col min="17" max="16384" width="9" style="2"/>
  </cols>
  <sheetData>
    <row r="1" spans="1:16" ht="13.5" customHeight="1">
      <c r="A1" s="3" t="s">
        <v>596</v>
      </c>
      <c r="P1" s="8"/>
    </row>
    <row r="2" spans="1:16" ht="36.75" customHeight="1">
      <c r="A2" s="260" t="s">
        <v>597</v>
      </c>
      <c r="B2" s="260"/>
      <c r="C2" s="260"/>
      <c r="D2" s="260"/>
      <c r="E2" s="260"/>
      <c r="F2" s="260"/>
      <c r="G2" s="260"/>
      <c r="H2" s="260"/>
      <c r="I2" s="260"/>
      <c r="J2" s="260"/>
      <c r="K2" s="260"/>
      <c r="L2" s="260"/>
      <c r="M2" s="260"/>
      <c r="N2" s="260"/>
      <c r="O2" s="260"/>
      <c r="P2" s="260"/>
    </row>
    <row r="3" spans="1:16" ht="13.5" customHeight="1"/>
    <row r="4" spans="1:16" ht="19.5" customHeight="1">
      <c r="A4" s="262" t="s">
        <v>452</v>
      </c>
      <c r="B4" s="262" t="s">
        <v>196</v>
      </c>
      <c r="C4" s="257" t="s">
        <v>598</v>
      </c>
      <c r="D4" s="261"/>
      <c r="E4" s="261"/>
      <c r="F4" s="261"/>
      <c r="G4" s="261"/>
      <c r="H4" s="261"/>
      <c r="I4" s="261"/>
      <c r="J4" s="261"/>
      <c r="K4" s="261"/>
      <c r="L4" s="258"/>
      <c r="M4" s="262" t="s">
        <v>599</v>
      </c>
      <c r="N4" s="262" t="s">
        <v>600</v>
      </c>
      <c r="O4" s="257" t="s">
        <v>601</v>
      </c>
      <c r="P4" s="258"/>
    </row>
    <row r="5" spans="1:16" ht="19.5" customHeight="1">
      <c r="A5" s="263"/>
      <c r="B5" s="263"/>
      <c r="C5" s="262" t="s">
        <v>602</v>
      </c>
      <c r="D5" s="257" t="s">
        <v>603</v>
      </c>
      <c r="E5" s="261"/>
      <c r="F5" s="261"/>
      <c r="G5" s="261"/>
      <c r="H5" s="261"/>
      <c r="I5" s="258"/>
      <c r="J5" s="257" t="s">
        <v>604</v>
      </c>
      <c r="K5" s="261"/>
      <c r="L5" s="258"/>
      <c r="M5" s="263"/>
      <c r="N5" s="263"/>
      <c r="O5" s="262" t="s">
        <v>458</v>
      </c>
      <c r="P5" s="262" t="s">
        <v>459</v>
      </c>
    </row>
    <row r="6" spans="1:16" ht="33" customHeight="1">
      <c r="A6" s="264"/>
      <c r="B6" s="264"/>
      <c r="C6" s="264"/>
      <c r="D6" s="4" t="s">
        <v>215</v>
      </c>
      <c r="E6" s="4" t="s">
        <v>354</v>
      </c>
      <c r="F6" s="4" t="s">
        <v>605</v>
      </c>
      <c r="G6" s="4" t="s">
        <v>356</v>
      </c>
      <c r="H6" s="4" t="s">
        <v>606</v>
      </c>
      <c r="I6" s="4" t="s">
        <v>607</v>
      </c>
      <c r="J6" s="4" t="s">
        <v>215</v>
      </c>
      <c r="K6" s="4" t="s">
        <v>257</v>
      </c>
      <c r="L6" s="4" t="s">
        <v>258</v>
      </c>
      <c r="M6" s="264"/>
      <c r="N6" s="264"/>
      <c r="O6" s="264"/>
      <c r="P6" s="264"/>
    </row>
    <row r="7" spans="1:16" s="1" customFormat="1" ht="215.25" customHeight="1">
      <c r="A7" s="5" t="s">
        <v>431</v>
      </c>
      <c r="B7" s="6" t="s">
        <v>224</v>
      </c>
      <c r="C7" s="7">
        <v>14477.92</v>
      </c>
      <c r="D7" s="7">
        <v>14477.92</v>
      </c>
      <c r="E7" s="7">
        <v>5477.92</v>
      </c>
      <c r="F7" s="7">
        <v>9000</v>
      </c>
      <c r="G7" s="7">
        <v>0</v>
      </c>
      <c r="H7" s="7">
        <v>0</v>
      </c>
      <c r="I7" s="7">
        <v>0</v>
      </c>
      <c r="J7" s="7">
        <v>14477.92</v>
      </c>
      <c r="K7" s="7">
        <v>453.84</v>
      </c>
      <c r="L7" s="7">
        <v>14024.08</v>
      </c>
      <c r="M7" s="6" t="s">
        <v>608</v>
      </c>
      <c r="N7" s="6" t="s">
        <v>609</v>
      </c>
      <c r="O7" s="6" t="s">
        <v>610</v>
      </c>
      <c r="P7" s="6" t="s">
        <v>611</v>
      </c>
    </row>
  </sheetData>
  <sheetProtection formatCells="0" formatColumns="0" formatRows="0"/>
  <mergeCells count="12">
    <mergeCell ref="A2:P2"/>
    <mergeCell ref="C4:L4"/>
    <mergeCell ref="O4:P4"/>
    <mergeCell ref="D5:I5"/>
    <mergeCell ref="J5:L5"/>
    <mergeCell ref="A4:A6"/>
    <mergeCell ref="B4:B6"/>
    <mergeCell ref="C5:C6"/>
    <mergeCell ref="M4:M6"/>
    <mergeCell ref="N4:N6"/>
    <mergeCell ref="O5:O6"/>
    <mergeCell ref="P5:P6"/>
  </mergeCells>
  <phoneticPr fontId="37" type="noConversion"/>
  <printOptions horizontalCentered="1"/>
  <pageMargins left="0.118110236220472" right="0.118110236220472" top="0.55118110236220497" bottom="0.35433070866141703" header="0.31496062992126" footer="0.31496062992126"/>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showGridLines="0" showZeros="0" workbookViewId="0"/>
  </sheetViews>
  <sheetFormatPr defaultColWidth="9" defaultRowHeight="14.25"/>
  <cols>
    <col min="1" max="1" width="8" customWidth="1"/>
    <col min="2" max="2" width="15.75" customWidth="1"/>
    <col min="3" max="3" width="11.375" customWidth="1"/>
    <col min="4" max="4" width="10.625" customWidth="1"/>
    <col min="5" max="5" width="10.375" customWidth="1"/>
    <col min="14" max="14" width="10.125" customWidth="1"/>
    <col min="15" max="15" width="11" customWidth="1"/>
    <col min="18" max="18" width="7.5" customWidth="1"/>
    <col min="19" max="19" width="6.125" customWidth="1"/>
    <col min="21" max="21" width="5.75" customWidth="1"/>
    <col min="22" max="22" width="6.375" customWidth="1"/>
    <col min="23" max="23" width="6" customWidth="1"/>
  </cols>
  <sheetData>
    <row r="1" spans="1:23" ht="14.25" customHeight="1">
      <c r="A1" s="61" t="s">
        <v>192</v>
      </c>
      <c r="B1" s="61"/>
      <c r="C1" s="61"/>
      <c r="D1" s="66"/>
      <c r="E1" s="104"/>
      <c r="F1" s="104"/>
      <c r="G1" s="104"/>
      <c r="H1" s="104"/>
      <c r="I1" s="104"/>
      <c r="J1" s="104"/>
      <c r="K1" s="104"/>
      <c r="L1" s="61"/>
      <c r="M1" s="61"/>
      <c r="N1" s="61"/>
      <c r="O1" s="107"/>
      <c r="P1" s="107"/>
      <c r="Q1" s="107"/>
      <c r="R1" s="34"/>
      <c r="S1" s="113"/>
      <c r="T1" s="41"/>
      <c r="U1" s="43"/>
      <c r="V1" s="43"/>
      <c r="W1" s="113"/>
    </row>
    <row r="2" spans="1:23" ht="27.75" customHeight="1">
      <c r="A2" s="174" t="s">
        <v>193</v>
      </c>
      <c r="B2" s="174"/>
      <c r="C2" s="174"/>
      <c r="D2" s="174"/>
      <c r="E2" s="174"/>
      <c r="F2" s="174"/>
      <c r="G2" s="174"/>
      <c r="H2" s="174"/>
      <c r="I2" s="174"/>
      <c r="J2" s="174"/>
      <c r="K2" s="174"/>
      <c r="L2" s="174"/>
      <c r="M2" s="174"/>
      <c r="N2" s="174"/>
      <c r="O2" s="174"/>
      <c r="P2" s="174"/>
      <c r="Q2" s="174"/>
      <c r="R2" s="174"/>
      <c r="S2" s="174"/>
      <c r="T2" s="174"/>
      <c r="U2" s="174"/>
      <c r="V2" s="174"/>
      <c r="W2" s="174"/>
    </row>
    <row r="3" spans="1:23" ht="14.25" customHeight="1">
      <c r="A3" s="105"/>
      <c r="B3" s="106"/>
      <c r="C3" s="107"/>
      <c r="D3" s="107"/>
      <c r="E3" s="107"/>
      <c r="F3" s="104"/>
      <c r="G3" s="104"/>
      <c r="H3" s="104"/>
      <c r="I3" s="104"/>
      <c r="J3" s="104"/>
      <c r="K3" s="104"/>
      <c r="L3" s="61"/>
      <c r="M3" s="61"/>
      <c r="N3" s="61"/>
      <c r="O3" s="61"/>
      <c r="P3" s="61"/>
      <c r="Q3" s="61"/>
      <c r="R3" s="34"/>
      <c r="S3" s="114"/>
      <c r="T3" s="41"/>
      <c r="U3" s="41"/>
      <c r="V3" s="175" t="s">
        <v>194</v>
      </c>
      <c r="W3" s="175"/>
    </row>
    <row r="4" spans="1:23" ht="14.25" customHeight="1">
      <c r="A4" s="173" t="s">
        <v>195</v>
      </c>
      <c r="B4" s="176" t="s">
        <v>196</v>
      </c>
      <c r="C4" s="173" t="s">
        <v>197</v>
      </c>
      <c r="D4" s="109" t="s">
        <v>198</v>
      </c>
      <c r="E4" s="109"/>
      <c r="F4" s="109"/>
      <c r="G4" s="109"/>
      <c r="H4" s="109"/>
      <c r="I4" s="109"/>
      <c r="J4" s="109"/>
      <c r="K4" s="109"/>
      <c r="L4" s="109"/>
      <c r="M4" s="109"/>
      <c r="N4" s="109" t="s">
        <v>199</v>
      </c>
      <c r="O4" s="109"/>
      <c r="P4" s="109"/>
      <c r="Q4" s="177" t="s">
        <v>200</v>
      </c>
      <c r="R4" s="173" t="s">
        <v>201</v>
      </c>
      <c r="S4" s="173" t="s">
        <v>202</v>
      </c>
      <c r="T4" s="173" t="s">
        <v>203</v>
      </c>
      <c r="U4" s="115" t="s">
        <v>204</v>
      </c>
      <c r="V4" s="116"/>
      <c r="W4" s="116"/>
    </row>
    <row r="5" spans="1:23" ht="14.25" customHeight="1">
      <c r="A5" s="173"/>
      <c r="B5" s="176"/>
      <c r="C5" s="173"/>
      <c r="D5" s="177" t="s">
        <v>205</v>
      </c>
      <c r="E5" s="178" t="s">
        <v>206</v>
      </c>
      <c r="F5" s="109" t="s">
        <v>207</v>
      </c>
      <c r="G5" s="109"/>
      <c r="H5" s="109"/>
      <c r="I5" s="109"/>
      <c r="J5" s="109"/>
      <c r="K5" s="109"/>
      <c r="L5" s="109"/>
      <c r="M5" s="177" t="s">
        <v>208</v>
      </c>
      <c r="N5" s="177" t="s">
        <v>209</v>
      </c>
      <c r="O5" s="180" t="s">
        <v>210</v>
      </c>
      <c r="P5" s="180" t="s">
        <v>211</v>
      </c>
      <c r="Q5" s="177"/>
      <c r="R5" s="173"/>
      <c r="S5" s="173"/>
      <c r="T5" s="173"/>
      <c r="U5" s="173" t="s">
        <v>212</v>
      </c>
      <c r="V5" s="173" t="s">
        <v>213</v>
      </c>
      <c r="W5" s="173" t="s">
        <v>214</v>
      </c>
    </row>
    <row r="6" spans="1:23" ht="48" customHeight="1">
      <c r="A6" s="173"/>
      <c r="B6" s="176"/>
      <c r="C6" s="173"/>
      <c r="D6" s="177"/>
      <c r="E6" s="179"/>
      <c r="F6" s="108" t="s">
        <v>215</v>
      </c>
      <c r="G6" s="108" t="s">
        <v>216</v>
      </c>
      <c r="H6" s="108" t="s">
        <v>217</v>
      </c>
      <c r="I6" s="108" t="s">
        <v>218</v>
      </c>
      <c r="J6" s="108" t="s">
        <v>219</v>
      </c>
      <c r="K6" s="31" t="s">
        <v>220</v>
      </c>
      <c r="L6" s="31" t="s">
        <v>221</v>
      </c>
      <c r="M6" s="177"/>
      <c r="N6" s="177"/>
      <c r="O6" s="180"/>
      <c r="P6" s="180"/>
      <c r="Q6" s="177"/>
      <c r="R6" s="173"/>
      <c r="S6" s="173"/>
      <c r="T6" s="173"/>
      <c r="U6" s="173"/>
      <c r="V6" s="173"/>
      <c r="W6" s="173"/>
    </row>
    <row r="7" spans="1:23" s="10" customFormat="1" ht="42" customHeight="1">
      <c r="A7" s="110"/>
      <c r="B7" s="110" t="s">
        <v>222</v>
      </c>
      <c r="C7" s="111">
        <f t="shared" ref="C7:L8" si="0">C8</f>
        <v>14477.92</v>
      </c>
      <c r="D7" s="112">
        <f t="shared" si="0"/>
        <v>5477.92</v>
      </c>
      <c r="E7" s="112">
        <f t="shared" si="0"/>
        <v>5461.92</v>
      </c>
      <c r="F7" s="112">
        <f t="shared" si="0"/>
        <v>16</v>
      </c>
      <c r="G7" s="112">
        <f t="shared" si="0"/>
        <v>0</v>
      </c>
      <c r="H7" s="112">
        <f t="shared" si="0"/>
        <v>0</v>
      </c>
      <c r="I7" s="112">
        <f t="shared" si="0"/>
        <v>16</v>
      </c>
      <c r="J7" s="112">
        <f t="shared" si="0"/>
        <v>0</v>
      </c>
      <c r="K7" s="112">
        <f t="shared" si="0"/>
        <v>0</v>
      </c>
      <c r="L7" s="112">
        <f t="shared" si="0"/>
        <v>0</v>
      </c>
      <c r="M7" s="112">
        <f t="shared" ref="M7:V8" si="1">M8</f>
        <v>0</v>
      </c>
      <c r="N7" s="112">
        <f t="shared" si="1"/>
        <v>9000</v>
      </c>
      <c r="O7" s="112">
        <f t="shared" si="1"/>
        <v>9000</v>
      </c>
      <c r="P7" s="112">
        <f t="shared" si="1"/>
        <v>0</v>
      </c>
      <c r="Q7" s="112">
        <f t="shared" si="1"/>
        <v>0</v>
      </c>
      <c r="R7" s="112">
        <f t="shared" si="1"/>
        <v>0</v>
      </c>
      <c r="S7" s="112">
        <f t="shared" si="1"/>
        <v>0</v>
      </c>
      <c r="T7" s="112">
        <f t="shared" si="1"/>
        <v>0</v>
      </c>
      <c r="U7" s="112">
        <f t="shared" si="1"/>
        <v>0</v>
      </c>
      <c r="V7" s="112">
        <f t="shared" si="1"/>
        <v>0</v>
      </c>
      <c r="W7" s="112">
        <f t="shared" ref="W7:W8" si="2">W8</f>
        <v>0</v>
      </c>
    </row>
    <row r="8" spans="1:23" ht="42" customHeight="1">
      <c r="A8" s="110" t="s">
        <v>223</v>
      </c>
      <c r="B8" s="110" t="s">
        <v>224</v>
      </c>
      <c r="C8" s="111">
        <f t="shared" si="0"/>
        <v>14477.92</v>
      </c>
      <c r="D8" s="112">
        <f t="shared" si="0"/>
        <v>5477.92</v>
      </c>
      <c r="E8" s="112">
        <f t="shared" si="0"/>
        <v>5461.92</v>
      </c>
      <c r="F8" s="112">
        <f t="shared" si="0"/>
        <v>16</v>
      </c>
      <c r="G8" s="112">
        <f t="shared" si="0"/>
        <v>0</v>
      </c>
      <c r="H8" s="112">
        <f t="shared" si="0"/>
        <v>0</v>
      </c>
      <c r="I8" s="112">
        <f t="shared" si="0"/>
        <v>16</v>
      </c>
      <c r="J8" s="112">
        <f t="shared" si="0"/>
        <v>0</v>
      </c>
      <c r="K8" s="112">
        <f t="shared" si="0"/>
        <v>0</v>
      </c>
      <c r="L8" s="112">
        <f t="shared" si="0"/>
        <v>0</v>
      </c>
      <c r="M8" s="112">
        <f t="shared" si="1"/>
        <v>0</v>
      </c>
      <c r="N8" s="112">
        <f t="shared" si="1"/>
        <v>9000</v>
      </c>
      <c r="O8" s="112">
        <f t="shared" si="1"/>
        <v>9000</v>
      </c>
      <c r="P8" s="112">
        <f t="shared" si="1"/>
        <v>0</v>
      </c>
      <c r="Q8" s="112">
        <f t="shared" si="1"/>
        <v>0</v>
      </c>
      <c r="R8" s="112">
        <f t="shared" si="1"/>
        <v>0</v>
      </c>
      <c r="S8" s="112">
        <f t="shared" si="1"/>
        <v>0</v>
      </c>
      <c r="T8" s="112">
        <f t="shared" si="1"/>
        <v>0</v>
      </c>
      <c r="U8" s="112">
        <f t="shared" si="1"/>
        <v>0</v>
      </c>
      <c r="V8" s="112">
        <f t="shared" si="1"/>
        <v>0</v>
      </c>
      <c r="W8" s="112">
        <f t="shared" si="2"/>
        <v>0</v>
      </c>
    </row>
    <row r="9" spans="1:23" ht="42" customHeight="1">
      <c r="A9" s="110" t="s">
        <v>225</v>
      </c>
      <c r="B9" s="110" t="s">
        <v>226</v>
      </c>
      <c r="C9" s="111">
        <v>14477.92</v>
      </c>
      <c r="D9" s="112">
        <v>5477.92</v>
      </c>
      <c r="E9" s="112">
        <v>5461.92</v>
      </c>
      <c r="F9" s="112">
        <v>16</v>
      </c>
      <c r="G9" s="112">
        <v>0</v>
      </c>
      <c r="H9" s="112">
        <v>0</v>
      </c>
      <c r="I9" s="112">
        <v>16</v>
      </c>
      <c r="J9" s="112">
        <v>0</v>
      </c>
      <c r="K9" s="112">
        <v>0</v>
      </c>
      <c r="L9" s="112">
        <v>0</v>
      </c>
      <c r="M9" s="112">
        <v>0</v>
      </c>
      <c r="N9" s="112">
        <v>9000</v>
      </c>
      <c r="O9" s="112">
        <v>9000</v>
      </c>
      <c r="P9" s="112">
        <v>0</v>
      </c>
      <c r="Q9" s="112">
        <v>0</v>
      </c>
      <c r="R9" s="112">
        <v>0</v>
      </c>
      <c r="S9" s="112">
        <v>0</v>
      </c>
      <c r="T9" s="112">
        <v>0</v>
      </c>
      <c r="U9" s="112">
        <v>0</v>
      </c>
      <c r="V9" s="112">
        <v>0</v>
      </c>
      <c r="W9" s="112">
        <v>0</v>
      </c>
    </row>
  </sheetData>
  <sheetProtection formatCells="0" formatColumns="0" formatRows="0"/>
  <mergeCells count="18">
    <mergeCell ref="R4:R6"/>
    <mergeCell ref="S4:S6"/>
    <mergeCell ref="T4:T6"/>
    <mergeCell ref="U5:U6"/>
    <mergeCell ref="V5:V6"/>
    <mergeCell ref="W5:W6"/>
    <mergeCell ref="A2:W2"/>
    <mergeCell ref="V3:W3"/>
    <mergeCell ref="A4:A6"/>
    <mergeCell ref="B4:B6"/>
    <mergeCell ref="C4:C6"/>
    <mergeCell ref="D5:D6"/>
    <mergeCell ref="E5:E6"/>
    <mergeCell ref="M5:M6"/>
    <mergeCell ref="N5:N6"/>
    <mergeCell ref="O5:O6"/>
    <mergeCell ref="P5:P6"/>
    <mergeCell ref="Q4:Q6"/>
  </mergeCells>
  <phoneticPr fontId="37" type="noConversion"/>
  <printOptions horizontalCentered="1"/>
  <pageMargins left="0.15748031496063" right="0.15748031496063" top="0.59055118110236204" bottom="0.39370078740157499" header="0.511811023622047" footer="0.511811023622047"/>
  <pageSetup paperSize="9" scale="60"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showGridLines="0" showZeros="0" workbookViewId="0"/>
  </sheetViews>
  <sheetFormatPr defaultColWidth="9" defaultRowHeight="14.25"/>
  <cols>
    <col min="1" max="1" width="5.625" customWidth="1"/>
    <col min="2" max="2" width="4.25" customWidth="1"/>
    <col min="3" max="3" width="3.875" customWidth="1"/>
    <col min="4" max="4" width="15.25" customWidth="1"/>
    <col min="5" max="5" width="9.875" customWidth="1"/>
    <col min="13" max="13" width="7.25" customWidth="1"/>
    <col min="14" max="14" width="6.875" customWidth="1"/>
    <col min="15" max="15" width="6.75" customWidth="1"/>
    <col min="16" max="16" width="8.5" customWidth="1"/>
    <col min="17" max="17" width="9.375" customWidth="1"/>
    <col min="18" max="18" width="7.375" customWidth="1"/>
    <col min="20" max="20" width="7" customWidth="1"/>
    <col min="21" max="21" width="6.375" customWidth="1"/>
    <col min="22" max="22" width="5.125" customWidth="1"/>
    <col min="23" max="23" width="5.75" customWidth="1"/>
    <col min="24" max="24" width="5.5" customWidth="1"/>
    <col min="25" max="25" width="5.75" customWidth="1"/>
  </cols>
  <sheetData>
    <row r="1" spans="1:25" ht="14.25" customHeight="1">
      <c r="A1" s="27"/>
      <c r="B1" s="27"/>
      <c r="C1" s="27"/>
      <c r="D1" s="27"/>
      <c r="E1" s="27"/>
      <c r="F1" s="27"/>
      <c r="G1" s="27"/>
      <c r="H1" s="27"/>
      <c r="I1" s="27"/>
      <c r="J1" s="27"/>
      <c r="K1" s="27"/>
      <c r="L1" s="27"/>
      <c r="M1" s="27"/>
      <c r="N1" s="41"/>
      <c r="O1" s="41"/>
      <c r="P1" s="41"/>
      <c r="Q1" s="41"/>
      <c r="R1" s="41"/>
      <c r="S1" s="41"/>
      <c r="T1" s="34"/>
      <c r="U1" s="41"/>
      <c r="V1" s="41"/>
      <c r="W1" s="43"/>
      <c r="X1" s="43"/>
      <c r="Y1" s="44"/>
    </row>
    <row r="2" spans="1:25" ht="29.25" customHeight="1">
      <c r="A2" s="174" t="s">
        <v>227</v>
      </c>
      <c r="B2" s="174"/>
      <c r="C2" s="174"/>
      <c r="D2" s="174"/>
      <c r="E2" s="174"/>
      <c r="F2" s="174"/>
      <c r="G2" s="174"/>
      <c r="H2" s="174"/>
      <c r="I2" s="174"/>
      <c r="J2" s="174"/>
      <c r="K2" s="174"/>
      <c r="L2" s="174"/>
      <c r="M2" s="174"/>
      <c r="N2" s="174"/>
      <c r="O2" s="174"/>
      <c r="P2" s="174"/>
      <c r="Q2" s="174"/>
      <c r="R2" s="174"/>
      <c r="S2" s="174"/>
      <c r="T2" s="174"/>
      <c r="U2" s="174"/>
      <c r="V2" s="174"/>
      <c r="W2" s="174"/>
      <c r="X2" s="174"/>
      <c r="Y2" s="174"/>
    </row>
    <row r="3" spans="1:25" ht="18.75" customHeight="1">
      <c r="A3" s="181" t="s">
        <v>105</v>
      </c>
      <c r="B3" s="182"/>
      <c r="C3" s="182"/>
      <c r="D3" s="182"/>
      <c r="E3" s="182"/>
      <c r="F3" s="41"/>
      <c r="G3" s="27"/>
      <c r="H3" s="27"/>
      <c r="I3" s="27"/>
      <c r="J3" s="27"/>
      <c r="K3" s="27"/>
      <c r="L3" s="27"/>
      <c r="M3" s="27"/>
      <c r="N3" s="27"/>
      <c r="O3" s="27"/>
      <c r="P3" s="27"/>
      <c r="Q3" s="27"/>
      <c r="R3" s="27"/>
      <c r="S3" s="27"/>
      <c r="T3" s="34"/>
      <c r="U3" s="41"/>
      <c r="V3" s="41"/>
      <c r="W3" s="41"/>
      <c r="X3" s="175" t="s">
        <v>194</v>
      </c>
      <c r="Y3" s="175"/>
    </row>
    <row r="4" spans="1:25" ht="14.25" customHeight="1">
      <c r="A4" s="183" t="s">
        <v>228</v>
      </c>
      <c r="B4" s="184"/>
      <c r="C4" s="185"/>
      <c r="D4" s="188" t="s">
        <v>229</v>
      </c>
      <c r="E4" s="186" t="s">
        <v>197</v>
      </c>
      <c r="F4" s="37" t="s">
        <v>198</v>
      </c>
      <c r="G4" s="37"/>
      <c r="H4" s="37"/>
      <c r="I4" s="37"/>
      <c r="J4" s="37"/>
      <c r="K4" s="37"/>
      <c r="L4" s="37"/>
      <c r="M4" s="37"/>
      <c r="N4" s="37"/>
      <c r="O4" s="37"/>
      <c r="P4" s="37" t="s">
        <v>199</v>
      </c>
      <c r="Q4" s="37"/>
      <c r="R4" s="37"/>
      <c r="S4" s="192" t="s">
        <v>200</v>
      </c>
      <c r="T4" s="186" t="s">
        <v>201</v>
      </c>
      <c r="U4" s="186" t="s">
        <v>202</v>
      </c>
      <c r="V4" s="186" t="s">
        <v>203</v>
      </c>
      <c r="W4" s="45" t="s">
        <v>204</v>
      </c>
      <c r="X4" s="46"/>
      <c r="Y4" s="46"/>
    </row>
    <row r="5" spans="1:25" ht="14.25" customHeight="1">
      <c r="A5" s="186" t="s">
        <v>230</v>
      </c>
      <c r="B5" s="186" t="s">
        <v>231</v>
      </c>
      <c r="C5" s="186" t="s">
        <v>232</v>
      </c>
      <c r="D5" s="189"/>
      <c r="E5" s="191"/>
      <c r="F5" s="192" t="s">
        <v>205</v>
      </c>
      <c r="G5" s="192" t="s">
        <v>206</v>
      </c>
      <c r="H5" s="37" t="s">
        <v>207</v>
      </c>
      <c r="I5" s="37"/>
      <c r="J5" s="37"/>
      <c r="K5" s="37"/>
      <c r="L5" s="37"/>
      <c r="M5" s="37"/>
      <c r="N5" s="37"/>
      <c r="O5" s="192" t="s">
        <v>208</v>
      </c>
      <c r="P5" s="192" t="s">
        <v>209</v>
      </c>
      <c r="Q5" s="192" t="s">
        <v>210</v>
      </c>
      <c r="R5" s="192" t="s">
        <v>211</v>
      </c>
      <c r="S5" s="193"/>
      <c r="T5" s="191"/>
      <c r="U5" s="191"/>
      <c r="V5" s="191"/>
      <c r="W5" s="186" t="s">
        <v>212</v>
      </c>
      <c r="X5" s="186" t="s">
        <v>213</v>
      </c>
      <c r="Y5" s="186" t="s">
        <v>214</v>
      </c>
    </row>
    <row r="6" spans="1:25" ht="48" customHeight="1">
      <c r="A6" s="187"/>
      <c r="B6" s="187"/>
      <c r="C6" s="187"/>
      <c r="D6" s="190"/>
      <c r="E6" s="187"/>
      <c r="F6" s="179"/>
      <c r="G6" s="179"/>
      <c r="H6" s="38" t="s">
        <v>215</v>
      </c>
      <c r="I6" s="38" t="s">
        <v>216</v>
      </c>
      <c r="J6" s="38" t="s">
        <v>217</v>
      </c>
      <c r="K6" s="38" t="s">
        <v>218</v>
      </c>
      <c r="L6" s="38" t="s">
        <v>219</v>
      </c>
      <c r="M6" s="42" t="s">
        <v>220</v>
      </c>
      <c r="N6" s="42" t="s">
        <v>221</v>
      </c>
      <c r="O6" s="179"/>
      <c r="P6" s="179"/>
      <c r="Q6" s="179"/>
      <c r="R6" s="179"/>
      <c r="S6" s="179"/>
      <c r="T6" s="187"/>
      <c r="U6" s="187"/>
      <c r="V6" s="187"/>
      <c r="W6" s="187"/>
      <c r="X6" s="187"/>
      <c r="Y6" s="187"/>
    </row>
    <row r="7" spans="1:25" s="10" customFormat="1" ht="42" customHeight="1">
      <c r="A7" s="74"/>
      <c r="B7" s="74"/>
      <c r="C7" s="74"/>
      <c r="D7" s="62" t="s">
        <v>222</v>
      </c>
      <c r="E7" s="40">
        <f t="shared" ref="E7:Y7" si="0">E8+E10+E12+E14</f>
        <v>14477.92</v>
      </c>
      <c r="F7" s="40">
        <f t="shared" si="0"/>
        <v>5477.92</v>
      </c>
      <c r="G7" s="40">
        <f t="shared" si="0"/>
        <v>5461.92</v>
      </c>
      <c r="H7" s="40">
        <f t="shared" si="0"/>
        <v>16</v>
      </c>
      <c r="I7" s="40">
        <f t="shared" si="0"/>
        <v>0</v>
      </c>
      <c r="J7" s="40">
        <f t="shared" si="0"/>
        <v>0</v>
      </c>
      <c r="K7" s="40">
        <f t="shared" si="0"/>
        <v>16</v>
      </c>
      <c r="L7" s="40">
        <f t="shared" si="0"/>
        <v>0</v>
      </c>
      <c r="M7" s="40">
        <f t="shared" si="0"/>
        <v>0</v>
      </c>
      <c r="N7" s="40">
        <f t="shared" si="0"/>
        <v>0</v>
      </c>
      <c r="O7" s="40">
        <f t="shared" si="0"/>
        <v>0</v>
      </c>
      <c r="P7" s="40">
        <f t="shared" si="0"/>
        <v>9000</v>
      </c>
      <c r="Q7" s="40">
        <f t="shared" si="0"/>
        <v>9000</v>
      </c>
      <c r="R7" s="40">
        <f t="shared" si="0"/>
        <v>0</v>
      </c>
      <c r="S7" s="40">
        <f t="shared" si="0"/>
        <v>0</v>
      </c>
      <c r="T7" s="40">
        <f t="shared" si="0"/>
        <v>0</v>
      </c>
      <c r="U7" s="40">
        <f t="shared" si="0"/>
        <v>0</v>
      </c>
      <c r="V7" s="40">
        <f t="shared" si="0"/>
        <v>0</v>
      </c>
      <c r="W7" s="40">
        <f t="shared" si="0"/>
        <v>0</v>
      </c>
      <c r="X7" s="40">
        <f t="shared" si="0"/>
        <v>0</v>
      </c>
      <c r="Y7" s="40">
        <f t="shared" si="0"/>
        <v>0</v>
      </c>
    </row>
    <row r="8" spans="1:25" ht="42" customHeight="1">
      <c r="A8" s="74" t="s">
        <v>233</v>
      </c>
      <c r="B8" s="74"/>
      <c r="C8" s="74"/>
      <c r="D8" s="62" t="s">
        <v>234</v>
      </c>
      <c r="E8" s="40">
        <f t="shared" ref="E8:Y8" si="1">E9</f>
        <v>5024.08</v>
      </c>
      <c r="F8" s="40">
        <f t="shared" si="1"/>
        <v>5024.08</v>
      </c>
      <c r="G8" s="40">
        <f t="shared" si="1"/>
        <v>5024.08</v>
      </c>
      <c r="H8" s="40">
        <f t="shared" si="1"/>
        <v>0</v>
      </c>
      <c r="I8" s="40">
        <f t="shared" si="1"/>
        <v>0</v>
      </c>
      <c r="J8" s="40">
        <f t="shared" si="1"/>
        <v>0</v>
      </c>
      <c r="K8" s="40">
        <f t="shared" si="1"/>
        <v>0</v>
      </c>
      <c r="L8" s="40">
        <f t="shared" si="1"/>
        <v>0</v>
      </c>
      <c r="M8" s="40">
        <f t="shared" si="1"/>
        <v>0</v>
      </c>
      <c r="N8" s="40">
        <f t="shared" si="1"/>
        <v>0</v>
      </c>
      <c r="O8" s="40">
        <f t="shared" si="1"/>
        <v>0</v>
      </c>
      <c r="P8" s="40">
        <f t="shared" si="1"/>
        <v>0</v>
      </c>
      <c r="Q8" s="40">
        <f t="shared" si="1"/>
        <v>0</v>
      </c>
      <c r="R8" s="40">
        <f t="shared" si="1"/>
        <v>0</v>
      </c>
      <c r="S8" s="40">
        <f t="shared" si="1"/>
        <v>0</v>
      </c>
      <c r="T8" s="40">
        <f t="shared" si="1"/>
        <v>0</v>
      </c>
      <c r="U8" s="40">
        <f t="shared" si="1"/>
        <v>0</v>
      </c>
      <c r="V8" s="40">
        <f t="shared" si="1"/>
        <v>0</v>
      </c>
      <c r="W8" s="40">
        <f t="shared" si="1"/>
        <v>0</v>
      </c>
      <c r="X8" s="40">
        <f t="shared" si="1"/>
        <v>0</v>
      </c>
      <c r="Y8" s="40">
        <f t="shared" si="1"/>
        <v>0</v>
      </c>
    </row>
    <row r="9" spans="1:25" ht="42" customHeight="1">
      <c r="A9" s="74" t="s">
        <v>235</v>
      </c>
      <c r="B9" s="74" t="s">
        <v>236</v>
      </c>
      <c r="C9" s="74" t="s">
        <v>237</v>
      </c>
      <c r="D9" s="62" t="s">
        <v>238</v>
      </c>
      <c r="E9" s="40">
        <v>5024.08</v>
      </c>
      <c r="F9" s="40">
        <v>5024.08</v>
      </c>
      <c r="G9" s="40">
        <v>5024.08</v>
      </c>
      <c r="H9" s="40">
        <v>0</v>
      </c>
      <c r="I9" s="40">
        <v>0</v>
      </c>
      <c r="J9" s="40">
        <v>0</v>
      </c>
      <c r="K9" s="40">
        <v>0</v>
      </c>
      <c r="L9" s="40">
        <v>0</v>
      </c>
      <c r="M9" s="40">
        <v>0</v>
      </c>
      <c r="N9" s="40">
        <v>0</v>
      </c>
      <c r="O9" s="40">
        <v>0</v>
      </c>
      <c r="P9" s="40">
        <v>0</v>
      </c>
      <c r="Q9" s="40">
        <v>0</v>
      </c>
      <c r="R9" s="40">
        <v>0</v>
      </c>
      <c r="S9" s="40">
        <v>0</v>
      </c>
      <c r="T9" s="40">
        <v>0</v>
      </c>
      <c r="U9" s="40">
        <v>0</v>
      </c>
      <c r="V9" s="40">
        <v>0</v>
      </c>
      <c r="W9" s="40">
        <v>0</v>
      </c>
      <c r="X9" s="40">
        <v>0</v>
      </c>
      <c r="Y9" s="40">
        <v>0</v>
      </c>
    </row>
    <row r="10" spans="1:25" ht="42" customHeight="1">
      <c r="A10" s="74" t="s">
        <v>239</v>
      </c>
      <c r="B10" s="74"/>
      <c r="C10" s="74"/>
      <c r="D10" s="62" t="s">
        <v>240</v>
      </c>
      <c r="E10" s="40">
        <f t="shared" ref="E10:Y10" si="2">E11</f>
        <v>38.03</v>
      </c>
      <c r="F10" s="40">
        <f t="shared" si="2"/>
        <v>38.03</v>
      </c>
      <c r="G10" s="40">
        <f t="shared" si="2"/>
        <v>38.03</v>
      </c>
      <c r="H10" s="40">
        <f t="shared" si="2"/>
        <v>0</v>
      </c>
      <c r="I10" s="40">
        <f t="shared" si="2"/>
        <v>0</v>
      </c>
      <c r="J10" s="40">
        <f t="shared" si="2"/>
        <v>0</v>
      </c>
      <c r="K10" s="40">
        <f t="shared" si="2"/>
        <v>0</v>
      </c>
      <c r="L10" s="40">
        <f t="shared" si="2"/>
        <v>0</v>
      </c>
      <c r="M10" s="40">
        <f t="shared" si="2"/>
        <v>0</v>
      </c>
      <c r="N10" s="40">
        <f t="shared" si="2"/>
        <v>0</v>
      </c>
      <c r="O10" s="40">
        <f t="shared" si="2"/>
        <v>0</v>
      </c>
      <c r="P10" s="40">
        <f t="shared" si="2"/>
        <v>0</v>
      </c>
      <c r="Q10" s="40">
        <f t="shared" si="2"/>
        <v>0</v>
      </c>
      <c r="R10" s="40">
        <f t="shared" si="2"/>
        <v>0</v>
      </c>
      <c r="S10" s="40">
        <f t="shared" si="2"/>
        <v>0</v>
      </c>
      <c r="T10" s="40">
        <f t="shared" si="2"/>
        <v>0</v>
      </c>
      <c r="U10" s="40">
        <f t="shared" si="2"/>
        <v>0</v>
      </c>
      <c r="V10" s="40">
        <f t="shared" si="2"/>
        <v>0</v>
      </c>
      <c r="W10" s="40">
        <f t="shared" si="2"/>
        <v>0</v>
      </c>
      <c r="X10" s="40">
        <f t="shared" si="2"/>
        <v>0</v>
      </c>
      <c r="Y10" s="40">
        <f t="shared" si="2"/>
        <v>0</v>
      </c>
    </row>
    <row r="11" spans="1:25" ht="42" customHeight="1">
      <c r="A11" s="74" t="s">
        <v>241</v>
      </c>
      <c r="B11" s="74" t="s">
        <v>242</v>
      </c>
      <c r="C11" s="74" t="s">
        <v>242</v>
      </c>
      <c r="D11" s="62" t="s">
        <v>243</v>
      </c>
      <c r="E11" s="40">
        <v>38.03</v>
      </c>
      <c r="F11" s="40">
        <v>38.03</v>
      </c>
      <c r="G11" s="40">
        <v>38.03</v>
      </c>
      <c r="H11" s="40">
        <v>0</v>
      </c>
      <c r="I11" s="40">
        <v>0</v>
      </c>
      <c r="J11" s="40">
        <v>0</v>
      </c>
      <c r="K11" s="40">
        <v>0</v>
      </c>
      <c r="L11" s="40">
        <v>0</v>
      </c>
      <c r="M11" s="40">
        <v>0</v>
      </c>
      <c r="N11" s="40">
        <v>0</v>
      </c>
      <c r="O11" s="40">
        <v>0</v>
      </c>
      <c r="P11" s="40">
        <v>0</v>
      </c>
      <c r="Q11" s="40">
        <v>0</v>
      </c>
      <c r="R11" s="40">
        <v>0</v>
      </c>
      <c r="S11" s="40">
        <v>0</v>
      </c>
      <c r="T11" s="40">
        <v>0</v>
      </c>
      <c r="U11" s="40">
        <v>0</v>
      </c>
      <c r="V11" s="40">
        <v>0</v>
      </c>
      <c r="W11" s="40">
        <v>0</v>
      </c>
      <c r="X11" s="40">
        <v>0</v>
      </c>
      <c r="Y11" s="40">
        <v>0</v>
      </c>
    </row>
    <row r="12" spans="1:25" ht="42" customHeight="1">
      <c r="A12" s="74" t="s">
        <v>244</v>
      </c>
      <c r="B12" s="74"/>
      <c r="C12" s="74"/>
      <c r="D12" s="62" t="s">
        <v>245</v>
      </c>
      <c r="E12" s="40">
        <f t="shared" ref="E12:Y12" si="3">E13</f>
        <v>9000</v>
      </c>
      <c r="F12" s="40">
        <f t="shared" si="3"/>
        <v>0</v>
      </c>
      <c r="G12" s="40">
        <f t="shared" si="3"/>
        <v>0</v>
      </c>
      <c r="H12" s="40">
        <f t="shared" si="3"/>
        <v>0</v>
      </c>
      <c r="I12" s="40">
        <f t="shared" si="3"/>
        <v>0</v>
      </c>
      <c r="J12" s="40">
        <f t="shared" si="3"/>
        <v>0</v>
      </c>
      <c r="K12" s="40">
        <f t="shared" si="3"/>
        <v>0</v>
      </c>
      <c r="L12" s="40">
        <f t="shared" si="3"/>
        <v>0</v>
      </c>
      <c r="M12" s="40">
        <f t="shared" si="3"/>
        <v>0</v>
      </c>
      <c r="N12" s="40">
        <f t="shared" si="3"/>
        <v>0</v>
      </c>
      <c r="O12" s="40">
        <f t="shared" si="3"/>
        <v>0</v>
      </c>
      <c r="P12" s="40">
        <f t="shared" si="3"/>
        <v>9000</v>
      </c>
      <c r="Q12" s="40">
        <f t="shared" si="3"/>
        <v>9000</v>
      </c>
      <c r="R12" s="40">
        <f t="shared" si="3"/>
        <v>0</v>
      </c>
      <c r="S12" s="40">
        <f t="shared" si="3"/>
        <v>0</v>
      </c>
      <c r="T12" s="40">
        <f t="shared" si="3"/>
        <v>0</v>
      </c>
      <c r="U12" s="40">
        <f t="shared" si="3"/>
        <v>0</v>
      </c>
      <c r="V12" s="40">
        <f t="shared" si="3"/>
        <v>0</v>
      </c>
      <c r="W12" s="40">
        <f t="shared" si="3"/>
        <v>0</v>
      </c>
      <c r="X12" s="40">
        <f t="shared" si="3"/>
        <v>0</v>
      </c>
      <c r="Y12" s="40">
        <f t="shared" si="3"/>
        <v>0</v>
      </c>
    </row>
    <row r="13" spans="1:25" ht="42" customHeight="1">
      <c r="A13" s="74" t="s">
        <v>246</v>
      </c>
      <c r="B13" s="74" t="s">
        <v>247</v>
      </c>
      <c r="C13" s="74" t="s">
        <v>237</v>
      </c>
      <c r="D13" s="62" t="s">
        <v>248</v>
      </c>
      <c r="E13" s="40">
        <v>9000</v>
      </c>
      <c r="F13" s="40">
        <v>0</v>
      </c>
      <c r="G13" s="40">
        <v>0</v>
      </c>
      <c r="H13" s="40">
        <v>0</v>
      </c>
      <c r="I13" s="40">
        <v>0</v>
      </c>
      <c r="J13" s="40">
        <v>0</v>
      </c>
      <c r="K13" s="40">
        <v>0</v>
      </c>
      <c r="L13" s="40">
        <v>0</v>
      </c>
      <c r="M13" s="40">
        <v>0</v>
      </c>
      <c r="N13" s="40">
        <v>0</v>
      </c>
      <c r="O13" s="40">
        <v>0</v>
      </c>
      <c r="P13" s="40">
        <v>9000</v>
      </c>
      <c r="Q13" s="40">
        <v>9000</v>
      </c>
      <c r="R13" s="40">
        <v>0</v>
      </c>
      <c r="S13" s="40">
        <v>0</v>
      </c>
      <c r="T13" s="40">
        <v>0</v>
      </c>
      <c r="U13" s="40">
        <v>0</v>
      </c>
      <c r="V13" s="40">
        <v>0</v>
      </c>
      <c r="W13" s="40">
        <v>0</v>
      </c>
      <c r="X13" s="40">
        <v>0</v>
      </c>
      <c r="Y13" s="40">
        <v>0</v>
      </c>
    </row>
    <row r="14" spans="1:25" ht="42" customHeight="1">
      <c r="A14" s="74" t="s">
        <v>249</v>
      </c>
      <c r="B14" s="74"/>
      <c r="C14" s="74"/>
      <c r="D14" s="62" t="s">
        <v>250</v>
      </c>
      <c r="E14" s="40">
        <f t="shared" ref="E14:Y14" si="4">E15</f>
        <v>415.81</v>
      </c>
      <c r="F14" s="40">
        <f t="shared" si="4"/>
        <v>415.81</v>
      </c>
      <c r="G14" s="40">
        <f t="shared" si="4"/>
        <v>399.81</v>
      </c>
      <c r="H14" s="40">
        <f t="shared" si="4"/>
        <v>16</v>
      </c>
      <c r="I14" s="40">
        <f t="shared" si="4"/>
        <v>0</v>
      </c>
      <c r="J14" s="40">
        <f t="shared" si="4"/>
        <v>0</v>
      </c>
      <c r="K14" s="40">
        <f t="shared" si="4"/>
        <v>16</v>
      </c>
      <c r="L14" s="40">
        <f t="shared" si="4"/>
        <v>0</v>
      </c>
      <c r="M14" s="40">
        <f t="shared" si="4"/>
        <v>0</v>
      </c>
      <c r="N14" s="40">
        <f t="shared" si="4"/>
        <v>0</v>
      </c>
      <c r="O14" s="40">
        <f t="shared" si="4"/>
        <v>0</v>
      </c>
      <c r="P14" s="40">
        <f t="shared" si="4"/>
        <v>0</v>
      </c>
      <c r="Q14" s="40">
        <f t="shared" si="4"/>
        <v>0</v>
      </c>
      <c r="R14" s="40">
        <f t="shared" si="4"/>
        <v>0</v>
      </c>
      <c r="S14" s="40">
        <f t="shared" si="4"/>
        <v>0</v>
      </c>
      <c r="T14" s="40">
        <f t="shared" si="4"/>
        <v>0</v>
      </c>
      <c r="U14" s="40">
        <f t="shared" si="4"/>
        <v>0</v>
      </c>
      <c r="V14" s="40">
        <f t="shared" si="4"/>
        <v>0</v>
      </c>
      <c r="W14" s="40">
        <f t="shared" si="4"/>
        <v>0</v>
      </c>
      <c r="X14" s="40">
        <f t="shared" si="4"/>
        <v>0</v>
      </c>
      <c r="Y14" s="40">
        <f t="shared" si="4"/>
        <v>0</v>
      </c>
    </row>
    <row r="15" spans="1:25" ht="42" customHeight="1">
      <c r="A15" s="74" t="s">
        <v>251</v>
      </c>
      <c r="B15" s="74" t="s">
        <v>242</v>
      </c>
      <c r="C15" s="74" t="s">
        <v>252</v>
      </c>
      <c r="D15" s="62" t="s">
        <v>253</v>
      </c>
      <c r="E15" s="40">
        <v>415.81</v>
      </c>
      <c r="F15" s="40">
        <v>415.81</v>
      </c>
      <c r="G15" s="40">
        <v>399.81</v>
      </c>
      <c r="H15" s="40">
        <v>16</v>
      </c>
      <c r="I15" s="40">
        <v>0</v>
      </c>
      <c r="J15" s="40">
        <v>0</v>
      </c>
      <c r="K15" s="40">
        <v>16</v>
      </c>
      <c r="L15" s="40">
        <v>0</v>
      </c>
      <c r="M15" s="40">
        <v>0</v>
      </c>
      <c r="N15" s="40">
        <v>0</v>
      </c>
      <c r="O15" s="40">
        <v>0</v>
      </c>
      <c r="P15" s="40">
        <v>0</v>
      </c>
      <c r="Q15" s="40">
        <v>0</v>
      </c>
      <c r="R15" s="40">
        <v>0</v>
      </c>
      <c r="S15" s="40">
        <v>0</v>
      </c>
      <c r="T15" s="40">
        <v>0</v>
      </c>
      <c r="U15" s="40">
        <v>0</v>
      </c>
      <c r="V15" s="40">
        <v>0</v>
      </c>
      <c r="W15" s="40">
        <v>0</v>
      </c>
      <c r="X15" s="40">
        <v>0</v>
      </c>
      <c r="Y15" s="40">
        <v>0</v>
      </c>
    </row>
  </sheetData>
  <sheetProtection formatCells="0" formatColumns="0" formatRows="0"/>
  <mergeCells count="22">
    <mergeCell ref="Y5:Y6"/>
    <mergeCell ref="T4:T6"/>
    <mergeCell ref="U4:U6"/>
    <mergeCell ref="V4:V6"/>
    <mergeCell ref="W5:W6"/>
    <mergeCell ref="X5:X6"/>
    <mergeCell ref="A2:Y2"/>
    <mergeCell ref="A3:E3"/>
    <mergeCell ref="X3:Y3"/>
    <mergeCell ref="A4:C4"/>
    <mergeCell ref="A5:A6"/>
    <mergeCell ref="B5:B6"/>
    <mergeCell ref="C5:C6"/>
    <mergeCell ref="D4:D6"/>
    <mergeCell ref="E4:E6"/>
    <mergeCell ref="F5:F6"/>
    <mergeCell ref="G5:G6"/>
    <mergeCell ref="O5:O6"/>
    <mergeCell ref="P5:P6"/>
    <mergeCell ref="Q5:Q6"/>
    <mergeCell ref="R5:R6"/>
    <mergeCell ref="S4:S6"/>
  </mergeCells>
  <phoneticPr fontId="37" type="noConversion"/>
  <printOptions horizontalCentered="1"/>
  <pageMargins left="0.15748031496063" right="0.15748031496063" top="0.59055118110236204" bottom="0.39370078740157499" header="0.511811023622047" footer="0.511811023622047"/>
  <pageSetup paperSize="9" scale="60"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showGridLines="0" showZeros="0" workbookViewId="0"/>
  </sheetViews>
  <sheetFormatPr defaultColWidth="9" defaultRowHeight="14.25"/>
  <cols>
    <col min="1" max="1" width="5.25" customWidth="1"/>
    <col min="2" max="3" width="3.75" customWidth="1"/>
    <col min="4" max="4" width="16" customWidth="1"/>
    <col min="5" max="6" width="11.125" customWidth="1"/>
    <col min="7" max="7" width="8.25" customWidth="1"/>
    <col min="8" max="8" width="8.625" customWidth="1"/>
    <col min="9" max="9" width="7.25" customWidth="1"/>
    <col min="10" max="10" width="6.625" customWidth="1"/>
    <col min="11" max="11" width="11.25" customWidth="1"/>
    <col min="12" max="14" width="8.125" customWidth="1"/>
    <col min="15" max="15" width="11.375" customWidth="1"/>
    <col min="16" max="16" width="6.375" customWidth="1"/>
    <col min="17" max="17" width="8.125" customWidth="1"/>
    <col min="18" max="18" width="6.75" customWidth="1"/>
    <col min="19" max="19" width="6.5" customWidth="1"/>
    <col min="20" max="20" width="9.125" customWidth="1"/>
    <col min="21" max="23" width="6.125" customWidth="1"/>
  </cols>
  <sheetData>
    <row r="1" spans="1:23" ht="24" customHeight="1">
      <c r="A1" s="27" t="s">
        <v>254</v>
      </c>
      <c r="B1" s="47"/>
      <c r="C1" s="47"/>
      <c r="D1" s="47"/>
      <c r="E1" s="47"/>
      <c r="F1" s="47"/>
      <c r="G1" s="47"/>
      <c r="H1" s="47"/>
      <c r="I1" s="47"/>
      <c r="J1" s="47"/>
      <c r="K1" s="47"/>
      <c r="L1" s="47"/>
      <c r="M1" s="47"/>
      <c r="N1" s="47"/>
      <c r="O1" s="47"/>
      <c r="P1" s="47"/>
      <c r="Q1" s="47"/>
      <c r="R1" s="47"/>
      <c r="S1" s="47"/>
      <c r="T1" s="55"/>
    </row>
    <row r="2" spans="1:23" ht="41.25" customHeight="1">
      <c r="A2" s="48" t="s">
        <v>255</v>
      </c>
      <c r="B2" s="48"/>
      <c r="C2" s="48"/>
      <c r="D2" s="48"/>
      <c r="E2" s="48"/>
      <c r="F2" s="48"/>
      <c r="G2" s="48"/>
      <c r="H2" s="48"/>
      <c r="I2" s="48"/>
      <c r="J2" s="48"/>
      <c r="K2" s="48"/>
      <c r="L2" s="48"/>
      <c r="M2" s="48"/>
      <c r="N2" s="48"/>
      <c r="O2" s="48"/>
      <c r="P2" s="48"/>
      <c r="Q2" s="48"/>
      <c r="R2" s="48"/>
      <c r="S2" s="48"/>
      <c r="T2" s="48"/>
    </row>
    <row r="3" spans="1:23" ht="18" customHeight="1">
      <c r="A3" s="194" t="s">
        <v>105</v>
      </c>
      <c r="B3" s="195"/>
      <c r="C3" s="195"/>
      <c r="D3" s="195"/>
      <c r="E3" s="195"/>
      <c r="F3" s="195"/>
      <c r="G3" s="195"/>
      <c r="H3" s="195"/>
      <c r="I3" s="47"/>
      <c r="J3" s="47"/>
      <c r="K3" s="47"/>
      <c r="L3" s="47"/>
      <c r="M3" s="47"/>
      <c r="N3" s="47"/>
      <c r="O3" s="47"/>
      <c r="P3" s="47"/>
      <c r="Q3" s="47"/>
      <c r="R3" s="47"/>
      <c r="S3" s="47"/>
      <c r="T3" s="59"/>
      <c r="V3" s="196" t="s">
        <v>194</v>
      </c>
      <c r="W3" s="196"/>
    </row>
    <row r="4" spans="1:23" ht="17.25" customHeight="1">
      <c r="A4" s="183" t="s">
        <v>228</v>
      </c>
      <c r="B4" s="184"/>
      <c r="C4" s="184"/>
      <c r="D4" s="185"/>
      <c r="E4" s="186" t="s">
        <v>256</v>
      </c>
      <c r="F4" s="183" t="s">
        <v>257</v>
      </c>
      <c r="G4" s="184"/>
      <c r="H4" s="184"/>
      <c r="I4" s="184"/>
      <c r="J4" s="185"/>
      <c r="K4" s="183" t="s">
        <v>258</v>
      </c>
      <c r="L4" s="184"/>
      <c r="M4" s="184"/>
      <c r="N4" s="184"/>
      <c r="O4" s="184"/>
      <c r="P4" s="184"/>
      <c r="Q4" s="184"/>
      <c r="R4" s="184"/>
      <c r="S4" s="185"/>
      <c r="T4" s="186" t="s">
        <v>259</v>
      </c>
      <c r="U4" s="197" t="s">
        <v>260</v>
      </c>
      <c r="V4" s="198"/>
      <c r="W4" s="199"/>
    </row>
    <row r="5" spans="1:23" ht="30.75" customHeight="1">
      <c r="A5" s="183" t="s">
        <v>261</v>
      </c>
      <c r="B5" s="184"/>
      <c r="C5" s="185"/>
      <c r="D5" s="188" t="s">
        <v>262</v>
      </c>
      <c r="E5" s="191"/>
      <c r="F5" s="186" t="s">
        <v>222</v>
      </c>
      <c r="G5" s="186" t="s">
        <v>263</v>
      </c>
      <c r="H5" s="186" t="s">
        <v>264</v>
      </c>
      <c r="I5" s="186" t="s">
        <v>265</v>
      </c>
      <c r="J5" s="186" t="s">
        <v>266</v>
      </c>
      <c r="K5" s="186" t="s">
        <v>222</v>
      </c>
      <c r="L5" s="186" t="s">
        <v>267</v>
      </c>
      <c r="M5" s="200" t="s">
        <v>268</v>
      </c>
      <c r="N5" s="200" t="s">
        <v>269</v>
      </c>
      <c r="O5" s="200" t="s">
        <v>270</v>
      </c>
      <c r="P5" s="186" t="s">
        <v>266</v>
      </c>
      <c r="Q5" s="186" t="s">
        <v>271</v>
      </c>
      <c r="R5" s="186" t="s">
        <v>272</v>
      </c>
      <c r="S5" s="186" t="s">
        <v>273</v>
      </c>
      <c r="T5" s="191"/>
      <c r="U5" s="204" t="s">
        <v>215</v>
      </c>
      <c r="V5" s="202" t="s">
        <v>274</v>
      </c>
      <c r="W5" s="202" t="s">
        <v>275</v>
      </c>
    </row>
    <row r="6" spans="1:23" ht="18" customHeight="1">
      <c r="A6" s="38" t="s">
        <v>230</v>
      </c>
      <c r="B6" s="38" t="s">
        <v>231</v>
      </c>
      <c r="C6" s="38" t="s">
        <v>232</v>
      </c>
      <c r="D6" s="190"/>
      <c r="E6" s="187"/>
      <c r="F6" s="187"/>
      <c r="G6" s="187"/>
      <c r="H6" s="187"/>
      <c r="I6" s="187"/>
      <c r="J6" s="187"/>
      <c r="K6" s="187"/>
      <c r="L6" s="187"/>
      <c r="M6" s="201"/>
      <c r="N6" s="201"/>
      <c r="O6" s="201"/>
      <c r="P6" s="187"/>
      <c r="Q6" s="187"/>
      <c r="R6" s="187"/>
      <c r="S6" s="187"/>
      <c r="T6" s="187"/>
      <c r="U6" s="205"/>
      <c r="V6" s="203"/>
      <c r="W6" s="203"/>
    </row>
    <row r="7" spans="1:23" s="10" customFormat="1" ht="42" customHeight="1">
      <c r="A7" s="74"/>
      <c r="B7" s="74"/>
      <c r="C7" s="74"/>
      <c r="D7" s="69" t="s">
        <v>222</v>
      </c>
      <c r="E7" s="54">
        <f t="shared" ref="E7:W7" si="0">E8+E10+E12+E14</f>
        <v>14477.92</v>
      </c>
      <c r="F7" s="54">
        <f t="shared" si="0"/>
        <v>453.84</v>
      </c>
      <c r="G7" s="54">
        <f t="shared" si="0"/>
        <v>379.83</v>
      </c>
      <c r="H7" s="54">
        <f t="shared" si="0"/>
        <v>69.5</v>
      </c>
      <c r="I7" s="57">
        <f t="shared" si="0"/>
        <v>4.51</v>
      </c>
      <c r="J7" s="57">
        <f t="shared" si="0"/>
        <v>0</v>
      </c>
      <c r="K7" s="57">
        <f t="shared" si="0"/>
        <v>14024.08</v>
      </c>
      <c r="L7" s="57">
        <f t="shared" si="0"/>
        <v>834.25</v>
      </c>
      <c r="M7" s="57">
        <f t="shared" si="0"/>
        <v>0</v>
      </c>
      <c r="N7" s="57">
        <f t="shared" si="0"/>
        <v>0</v>
      </c>
      <c r="O7" s="57">
        <f t="shared" si="0"/>
        <v>13119.83</v>
      </c>
      <c r="P7" s="57">
        <f t="shared" si="0"/>
        <v>0</v>
      </c>
      <c r="Q7" s="57">
        <f t="shared" si="0"/>
        <v>0</v>
      </c>
      <c r="R7" s="57">
        <f t="shared" si="0"/>
        <v>70</v>
      </c>
      <c r="S7" s="57">
        <f t="shared" si="0"/>
        <v>0</v>
      </c>
      <c r="T7" s="57">
        <f t="shared" si="0"/>
        <v>0</v>
      </c>
      <c r="U7" s="103">
        <f t="shared" si="0"/>
        <v>0</v>
      </c>
      <c r="V7" s="103">
        <f t="shared" si="0"/>
        <v>0</v>
      </c>
      <c r="W7" s="103">
        <f t="shared" si="0"/>
        <v>0</v>
      </c>
    </row>
    <row r="8" spans="1:23" ht="42" customHeight="1">
      <c r="A8" s="74" t="s">
        <v>233</v>
      </c>
      <c r="B8" s="74"/>
      <c r="C8" s="74"/>
      <c r="D8" s="69" t="s">
        <v>234</v>
      </c>
      <c r="E8" s="54">
        <f t="shared" ref="E8:W8" si="1">E9</f>
        <v>5024.08</v>
      </c>
      <c r="F8" s="54">
        <f t="shared" si="1"/>
        <v>0</v>
      </c>
      <c r="G8" s="54">
        <f t="shared" si="1"/>
        <v>0</v>
      </c>
      <c r="H8" s="54">
        <f t="shared" si="1"/>
        <v>0</v>
      </c>
      <c r="I8" s="57">
        <f t="shared" si="1"/>
        <v>0</v>
      </c>
      <c r="J8" s="57">
        <f t="shared" si="1"/>
        <v>0</v>
      </c>
      <c r="K8" s="57">
        <f t="shared" si="1"/>
        <v>5024.08</v>
      </c>
      <c r="L8" s="57">
        <f t="shared" si="1"/>
        <v>834.25</v>
      </c>
      <c r="M8" s="57">
        <f t="shared" si="1"/>
        <v>0</v>
      </c>
      <c r="N8" s="57">
        <f t="shared" si="1"/>
        <v>0</v>
      </c>
      <c r="O8" s="57">
        <f t="shared" si="1"/>
        <v>4119.83</v>
      </c>
      <c r="P8" s="57">
        <f t="shared" si="1"/>
        <v>0</v>
      </c>
      <c r="Q8" s="57">
        <f t="shared" si="1"/>
        <v>0</v>
      </c>
      <c r="R8" s="57">
        <f t="shared" si="1"/>
        <v>70</v>
      </c>
      <c r="S8" s="57">
        <f t="shared" si="1"/>
        <v>0</v>
      </c>
      <c r="T8" s="57">
        <f t="shared" si="1"/>
        <v>0</v>
      </c>
      <c r="U8" s="103">
        <f t="shared" si="1"/>
        <v>0</v>
      </c>
      <c r="V8" s="103">
        <f t="shared" si="1"/>
        <v>0</v>
      </c>
      <c r="W8" s="103">
        <f t="shared" si="1"/>
        <v>0</v>
      </c>
    </row>
    <row r="9" spans="1:23" ht="42" customHeight="1">
      <c r="A9" s="74" t="s">
        <v>235</v>
      </c>
      <c r="B9" s="74" t="s">
        <v>236</v>
      </c>
      <c r="C9" s="74" t="s">
        <v>237</v>
      </c>
      <c r="D9" s="69" t="s">
        <v>238</v>
      </c>
      <c r="E9" s="54">
        <v>5024.08</v>
      </c>
      <c r="F9" s="54">
        <v>0</v>
      </c>
      <c r="G9" s="54">
        <v>0</v>
      </c>
      <c r="H9" s="54">
        <v>0</v>
      </c>
      <c r="I9" s="57">
        <v>0</v>
      </c>
      <c r="J9" s="57">
        <v>0</v>
      </c>
      <c r="K9" s="57">
        <v>5024.08</v>
      </c>
      <c r="L9" s="57">
        <v>834.25</v>
      </c>
      <c r="M9" s="57">
        <v>0</v>
      </c>
      <c r="N9" s="57">
        <v>0</v>
      </c>
      <c r="O9" s="57">
        <v>4119.83</v>
      </c>
      <c r="P9" s="57">
        <v>0</v>
      </c>
      <c r="Q9" s="57">
        <v>0</v>
      </c>
      <c r="R9" s="57">
        <v>70</v>
      </c>
      <c r="S9" s="57">
        <v>0</v>
      </c>
      <c r="T9" s="57">
        <v>0</v>
      </c>
      <c r="U9" s="103">
        <v>0</v>
      </c>
      <c r="V9" s="103">
        <v>0</v>
      </c>
      <c r="W9" s="103">
        <v>0</v>
      </c>
    </row>
    <row r="10" spans="1:23" ht="42" customHeight="1">
      <c r="A10" s="74" t="s">
        <v>239</v>
      </c>
      <c r="B10" s="74"/>
      <c r="C10" s="74"/>
      <c r="D10" s="69" t="s">
        <v>240</v>
      </c>
      <c r="E10" s="54">
        <f t="shared" ref="E10:W10" si="2">E11</f>
        <v>38.03</v>
      </c>
      <c r="F10" s="54">
        <f t="shared" si="2"/>
        <v>38.03</v>
      </c>
      <c r="G10" s="54">
        <f t="shared" si="2"/>
        <v>38.03</v>
      </c>
      <c r="H10" s="54">
        <f t="shared" si="2"/>
        <v>0</v>
      </c>
      <c r="I10" s="57">
        <f t="shared" si="2"/>
        <v>0</v>
      </c>
      <c r="J10" s="57">
        <f t="shared" si="2"/>
        <v>0</v>
      </c>
      <c r="K10" s="57">
        <f t="shared" si="2"/>
        <v>0</v>
      </c>
      <c r="L10" s="57">
        <f t="shared" si="2"/>
        <v>0</v>
      </c>
      <c r="M10" s="57">
        <f t="shared" si="2"/>
        <v>0</v>
      </c>
      <c r="N10" s="57">
        <f t="shared" si="2"/>
        <v>0</v>
      </c>
      <c r="O10" s="57">
        <f t="shared" si="2"/>
        <v>0</v>
      </c>
      <c r="P10" s="57">
        <f t="shared" si="2"/>
        <v>0</v>
      </c>
      <c r="Q10" s="57">
        <f t="shared" si="2"/>
        <v>0</v>
      </c>
      <c r="R10" s="57">
        <f t="shared" si="2"/>
        <v>0</v>
      </c>
      <c r="S10" s="57">
        <f t="shared" si="2"/>
        <v>0</v>
      </c>
      <c r="T10" s="57">
        <f t="shared" si="2"/>
        <v>0</v>
      </c>
      <c r="U10" s="103">
        <f t="shared" si="2"/>
        <v>0</v>
      </c>
      <c r="V10" s="103">
        <f t="shared" si="2"/>
        <v>0</v>
      </c>
      <c r="W10" s="103">
        <f t="shared" si="2"/>
        <v>0</v>
      </c>
    </row>
    <row r="11" spans="1:23" ht="42" customHeight="1">
      <c r="A11" s="74" t="s">
        <v>241</v>
      </c>
      <c r="B11" s="74" t="s">
        <v>242</v>
      </c>
      <c r="C11" s="74" t="s">
        <v>242</v>
      </c>
      <c r="D11" s="69" t="s">
        <v>243</v>
      </c>
      <c r="E11" s="54">
        <v>38.03</v>
      </c>
      <c r="F11" s="54">
        <v>38.03</v>
      </c>
      <c r="G11" s="54">
        <v>38.03</v>
      </c>
      <c r="H11" s="54">
        <v>0</v>
      </c>
      <c r="I11" s="57">
        <v>0</v>
      </c>
      <c r="J11" s="57">
        <v>0</v>
      </c>
      <c r="K11" s="57">
        <v>0</v>
      </c>
      <c r="L11" s="57">
        <v>0</v>
      </c>
      <c r="M11" s="57">
        <v>0</v>
      </c>
      <c r="N11" s="57">
        <v>0</v>
      </c>
      <c r="O11" s="57">
        <v>0</v>
      </c>
      <c r="P11" s="57">
        <v>0</v>
      </c>
      <c r="Q11" s="57">
        <v>0</v>
      </c>
      <c r="R11" s="57">
        <v>0</v>
      </c>
      <c r="S11" s="57">
        <v>0</v>
      </c>
      <c r="T11" s="57">
        <v>0</v>
      </c>
      <c r="U11" s="103">
        <v>0</v>
      </c>
      <c r="V11" s="103">
        <v>0</v>
      </c>
      <c r="W11" s="103">
        <v>0</v>
      </c>
    </row>
    <row r="12" spans="1:23" ht="42" customHeight="1">
      <c r="A12" s="74" t="s">
        <v>244</v>
      </c>
      <c r="B12" s="74"/>
      <c r="C12" s="74"/>
      <c r="D12" s="69" t="s">
        <v>245</v>
      </c>
      <c r="E12" s="54">
        <f t="shared" ref="E12:W12" si="3">E13</f>
        <v>9000</v>
      </c>
      <c r="F12" s="54">
        <f t="shared" si="3"/>
        <v>0</v>
      </c>
      <c r="G12" s="54">
        <f t="shared" si="3"/>
        <v>0</v>
      </c>
      <c r="H12" s="54">
        <f t="shared" si="3"/>
        <v>0</v>
      </c>
      <c r="I12" s="57">
        <f t="shared" si="3"/>
        <v>0</v>
      </c>
      <c r="J12" s="57">
        <f t="shared" si="3"/>
        <v>0</v>
      </c>
      <c r="K12" s="57">
        <f t="shared" si="3"/>
        <v>9000</v>
      </c>
      <c r="L12" s="57">
        <f t="shared" si="3"/>
        <v>0</v>
      </c>
      <c r="M12" s="57">
        <f t="shared" si="3"/>
        <v>0</v>
      </c>
      <c r="N12" s="57">
        <f t="shared" si="3"/>
        <v>0</v>
      </c>
      <c r="O12" s="57">
        <f t="shared" si="3"/>
        <v>9000</v>
      </c>
      <c r="P12" s="57">
        <f t="shared" si="3"/>
        <v>0</v>
      </c>
      <c r="Q12" s="57">
        <f t="shared" si="3"/>
        <v>0</v>
      </c>
      <c r="R12" s="57">
        <f t="shared" si="3"/>
        <v>0</v>
      </c>
      <c r="S12" s="57">
        <f t="shared" si="3"/>
        <v>0</v>
      </c>
      <c r="T12" s="57">
        <f t="shared" si="3"/>
        <v>0</v>
      </c>
      <c r="U12" s="103">
        <f t="shared" si="3"/>
        <v>0</v>
      </c>
      <c r="V12" s="103">
        <f t="shared" si="3"/>
        <v>0</v>
      </c>
      <c r="W12" s="103">
        <f t="shared" si="3"/>
        <v>0</v>
      </c>
    </row>
    <row r="13" spans="1:23" ht="42" customHeight="1">
      <c r="A13" s="74" t="s">
        <v>246</v>
      </c>
      <c r="B13" s="74" t="s">
        <v>247</v>
      </c>
      <c r="C13" s="74" t="s">
        <v>237</v>
      </c>
      <c r="D13" s="69" t="s">
        <v>248</v>
      </c>
      <c r="E13" s="54">
        <v>9000</v>
      </c>
      <c r="F13" s="54">
        <v>0</v>
      </c>
      <c r="G13" s="54">
        <v>0</v>
      </c>
      <c r="H13" s="54">
        <v>0</v>
      </c>
      <c r="I13" s="57">
        <v>0</v>
      </c>
      <c r="J13" s="57">
        <v>0</v>
      </c>
      <c r="K13" s="57">
        <v>9000</v>
      </c>
      <c r="L13" s="57">
        <v>0</v>
      </c>
      <c r="M13" s="57">
        <v>0</v>
      </c>
      <c r="N13" s="57">
        <v>0</v>
      </c>
      <c r="O13" s="57">
        <v>9000</v>
      </c>
      <c r="P13" s="57">
        <v>0</v>
      </c>
      <c r="Q13" s="57">
        <v>0</v>
      </c>
      <c r="R13" s="57">
        <v>0</v>
      </c>
      <c r="S13" s="57">
        <v>0</v>
      </c>
      <c r="T13" s="57">
        <v>0</v>
      </c>
      <c r="U13" s="103">
        <v>0</v>
      </c>
      <c r="V13" s="103">
        <v>0</v>
      </c>
      <c r="W13" s="103">
        <v>0</v>
      </c>
    </row>
    <row r="14" spans="1:23" ht="42" customHeight="1">
      <c r="A14" s="74" t="s">
        <v>249</v>
      </c>
      <c r="B14" s="74"/>
      <c r="C14" s="74"/>
      <c r="D14" s="69" t="s">
        <v>250</v>
      </c>
      <c r="E14" s="54">
        <f t="shared" ref="E14:W14" si="4">E15</f>
        <v>415.81</v>
      </c>
      <c r="F14" s="54">
        <f t="shared" si="4"/>
        <v>415.81</v>
      </c>
      <c r="G14" s="54">
        <f t="shared" si="4"/>
        <v>341.8</v>
      </c>
      <c r="H14" s="54">
        <f t="shared" si="4"/>
        <v>69.5</v>
      </c>
      <c r="I14" s="57">
        <f t="shared" si="4"/>
        <v>4.51</v>
      </c>
      <c r="J14" s="57">
        <f t="shared" si="4"/>
        <v>0</v>
      </c>
      <c r="K14" s="57">
        <f t="shared" si="4"/>
        <v>0</v>
      </c>
      <c r="L14" s="57">
        <f t="shared" si="4"/>
        <v>0</v>
      </c>
      <c r="M14" s="57">
        <f t="shared" si="4"/>
        <v>0</v>
      </c>
      <c r="N14" s="57">
        <f t="shared" si="4"/>
        <v>0</v>
      </c>
      <c r="O14" s="57">
        <f t="shared" si="4"/>
        <v>0</v>
      </c>
      <c r="P14" s="57">
        <f t="shared" si="4"/>
        <v>0</v>
      </c>
      <c r="Q14" s="57">
        <f t="shared" si="4"/>
        <v>0</v>
      </c>
      <c r="R14" s="57">
        <f t="shared" si="4"/>
        <v>0</v>
      </c>
      <c r="S14" s="57">
        <f t="shared" si="4"/>
        <v>0</v>
      </c>
      <c r="T14" s="57">
        <f t="shared" si="4"/>
        <v>0</v>
      </c>
      <c r="U14" s="103">
        <f t="shared" si="4"/>
        <v>0</v>
      </c>
      <c r="V14" s="103">
        <f t="shared" si="4"/>
        <v>0</v>
      </c>
      <c r="W14" s="103">
        <f t="shared" si="4"/>
        <v>0</v>
      </c>
    </row>
    <row r="15" spans="1:23" ht="42" customHeight="1">
      <c r="A15" s="74" t="s">
        <v>251</v>
      </c>
      <c r="B15" s="74" t="s">
        <v>242</v>
      </c>
      <c r="C15" s="74" t="s">
        <v>252</v>
      </c>
      <c r="D15" s="69" t="s">
        <v>253</v>
      </c>
      <c r="E15" s="54">
        <v>415.81</v>
      </c>
      <c r="F15" s="54">
        <v>415.81</v>
      </c>
      <c r="G15" s="54">
        <v>341.8</v>
      </c>
      <c r="H15" s="54">
        <v>69.5</v>
      </c>
      <c r="I15" s="57">
        <v>4.51</v>
      </c>
      <c r="J15" s="57">
        <v>0</v>
      </c>
      <c r="K15" s="57">
        <v>0</v>
      </c>
      <c r="L15" s="57">
        <v>0</v>
      </c>
      <c r="M15" s="57">
        <v>0</v>
      </c>
      <c r="N15" s="57">
        <v>0</v>
      </c>
      <c r="O15" s="57">
        <v>0</v>
      </c>
      <c r="P15" s="57">
        <v>0</v>
      </c>
      <c r="Q15" s="57">
        <v>0</v>
      </c>
      <c r="R15" s="57">
        <v>0</v>
      </c>
      <c r="S15" s="57">
        <v>0</v>
      </c>
      <c r="T15" s="57">
        <v>0</v>
      </c>
      <c r="U15" s="103">
        <v>0</v>
      </c>
      <c r="V15" s="103">
        <v>0</v>
      </c>
      <c r="W15" s="103">
        <v>0</v>
      </c>
    </row>
  </sheetData>
  <sheetProtection formatCells="0" formatColumns="0" formatRows="0"/>
  <mergeCells count="27">
    <mergeCell ref="W5:W6"/>
    <mergeCell ref="R5:R6"/>
    <mergeCell ref="S5:S6"/>
    <mergeCell ref="T4:T6"/>
    <mergeCell ref="U5:U6"/>
    <mergeCell ref="V5:V6"/>
    <mergeCell ref="M5:M6"/>
    <mergeCell ref="N5:N6"/>
    <mergeCell ref="O5:O6"/>
    <mergeCell ref="P5:P6"/>
    <mergeCell ref="Q5:Q6"/>
    <mergeCell ref="H5:H6"/>
    <mergeCell ref="I5:I6"/>
    <mergeCell ref="J5:J6"/>
    <mergeCell ref="K5:K6"/>
    <mergeCell ref="L5:L6"/>
    <mergeCell ref="A5:C5"/>
    <mergeCell ref="D5:D6"/>
    <mergeCell ref="E4:E6"/>
    <mergeCell ref="F5:F6"/>
    <mergeCell ref="G5:G6"/>
    <mergeCell ref="A3:H3"/>
    <mergeCell ref="V3:W3"/>
    <mergeCell ref="A4:D4"/>
    <mergeCell ref="F4:J4"/>
    <mergeCell ref="K4:S4"/>
    <mergeCell ref="U4:W4"/>
  </mergeCells>
  <phoneticPr fontId="37" type="noConversion"/>
  <printOptions horizontalCentered="1"/>
  <pageMargins left="0.15748031496063" right="0.15748031496063" top="0.59055118110236204" bottom="0.39370078740157499" header="0.511811023622047" footer="0.511811023622047"/>
  <pageSetup paperSize="9" scale="65"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showZeros="0" workbookViewId="0"/>
  </sheetViews>
  <sheetFormatPr defaultColWidth="9" defaultRowHeight="14.25"/>
  <cols>
    <col min="1" max="1" width="4.875" customWidth="1"/>
    <col min="2" max="2" width="3.5" customWidth="1"/>
    <col min="3" max="3" width="3.125" customWidth="1"/>
    <col min="4" max="4" width="16.5" customWidth="1"/>
    <col min="5" max="5" width="12.625" customWidth="1"/>
    <col min="6" max="6" width="10.25" customWidth="1"/>
    <col min="7" max="7" width="10.5" customWidth="1"/>
    <col min="8" max="8" width="10.625" customWidth="1"/>
    <col min="9" max="9" width="10.5" customWidth="1"/>
    <col min="17" max="17" width="10.5" customWidth="1"/>
  </cols>
  <sheetData>
    <row r="1" spans="1:17" ht="24" customHeight="1">
      <c r="A1" s="27" t="s">
        <v>276</v>
      </c>
      <c r="B1" s="47"/>
      <c r="C1" s="47"/>
      <c r="D1" s="47"/>
      <c r="E1" s="47"/>
      <c r="F1" s="47"/>
      <c r="G1" s="47"/>
      <c r="H1" s="47"/>
      <c r="I1" s="47"/>
      <c r="J1" s="47"/>
      <c r="K1" s="47"/>
      <c r="L1" s="47"/>
      <c r="M1" s="47"/>
      <c r="N1" s="47"/>
      <c r="O1" s="47"/>
      <c r="P1" s="47"/>
      <c r="Q1" s="55"/>
    </row>
    <row r="2" spans="1:17" ht="37.5" customHeight="1">
      <c r="A2" s="174" t="s">
        <v>277</v>
      </c>
      <c r="B2" s="174"/>
      <c r="C2" s="174"/>
      <c r="D2" s="174"/>
      <c r="E2" s="174"/>
      <c r="F2" s="174"/>
      <c r="G2" s="174"/>
      <c r="H2" s="174"/>
      <c r="I2" s="174"/>
      <c r="J2" s="174"/>
      <c r="K2" s="174"/>
      <c r="L2" s="174"/>
      <c r="M2" s="174"/>
      <c r="N2" s="174"/>
      <c r="O2" s="174"/>
      <c r="P2" s="174"/>
      <c r="Q2" s="174"/>
    </row>
    <row r="3" spans="1:17" ht="16.5" customHeight="1">
      <c r="A3" s="194" t="s">
        <v>105</v>
      </c>
      <c r="B3" s="195"/>
      <c r="C3" s="195"/>
      <c r="D3" s="195"/>
      <c r="E3" s="195"/>
      <c r="F3" s="195"/>
      <c r="G3" s="195"/>
      <c r="H3" s="195"/>
      <c r="I3" s="47"/>
      <c r="J3" s="47"/>
      <c r="K3" s="47"/>
      <c r="L3" s="47"/>
      <c r="M3" s="47"/>
      <c r="N3" s="47"/>
      <c r="O3" s="47"/>
      <c r="P3" s="47"/>
      <c r="Q3" s="56" t="s">
        <v>194</v>
      </c>
    </row>
    <row r="4" spans="1:17" ht="14.25" customHeight="1">
      <c r="A4" s="183" t="s">
        <v>228</v>
      </c>
      <c r="B4" s="184"/>
      <c r="C4" s="185"/>
      <c r="D4" s="188" t="s">
        <v>229</v>
      </c>
      <c r="E4" s="186" t="s">
        <v>256</v>
      </c>
      <c r="F4" s="186" t="s">
        <v>278</v>
      </c>
      <c r="G4" s="200" t="s">
        <v>279</v>
      </c>
      <c r="H4" s="186" t="s">
        <v>280</v>
      </c>
      <c r="I4" s="186" t="s">
        <v>281</v>
      </c>
      <c r="J4" s="186" t="s">
        <v>282</v>
      </c>
      <c r="K4" s="186" t="s">
        <v>283</v>
      </c>
      <c r="L4" s="186" t="s">
        <v>272</v>
      </c>
      <c r="M4" s="186" t="s">
        <v>284</v>
      </c>
      <c r="N4" s="186" t="s">
        <v>265</v>
      </c>
      <c r="O4" s="186" t="s">
        <v>285</v>
      </c>
      <c r="P4" s="186" t="s">
        <v>269</v>
      </c>
      <c r="Q4" s="186" t="s">
        <v>273</v>
      </c>
    </row>
    <row r="5" spans="1:17" ht="14.25" customHeight="1">
      <c r="A5" s="186" t="s">
        <v>230</v>
      </c>
      <c r="B5" s="186" t="s">
        <v>231</v>
      </c>
      <c r="C5" s="186" t="s">
        <v>232</v>
      </c>
      <c r="D5" s="189"/>
      <c r="E5" s="191"/>
      <c r="F5" s="191"/>
      <c r="G5" s="206"/>
      <c r="H5" s="191"/>
      <c r="I5" s="191"/>
      <c r="J5" s="191"/>
      <c r="K5" s="191"/>
      <c r="L5" s="191"/>
      <c r="M5" s="191"/>
      <c r="N5" s="191"/>
      <c r="O5" s="191"/>
      <c r="P5" s="191"/>
      <c r="Q5" s="191"/>
    </row>
    <row r="6" spans="1:17" ht="18" customHeight="1">
      <c r="A6" s="187"/>
      <c r="B6" s="187"/>
      <c r="C6" s="187"/>
      <c r="D6" s="190"/>
      <c r="E6" s="187"/>
      <c r="F6" s="187"/>
      <c r="G6" s="201"/>
      <c r="H6" s="187"/>
      <c r="I6" s="187"/>
      <c r="J6" s="187"/>
      <c r="K6" s="187"/>
      <c r="L6" s="187"/>
      <c r="M6" s="187"/>
      <c r="N6" s="187"/>
      <c r="O6" s="187"/>
      <c r="P6" s="187"/>
      <c r="Q6" s="187"/>
    </row>
    <row r="7" spans="1:17" s="10" customFormat="1" ht="42" customHeight="1">
      <c r="A7" s="74"/>
      <c r="B7" s="74"/>
      <c r="C7" s="74"/>
      <c r="D7" s="69" t="s">
        <v>222</v>
      </c>
      <c r="E7" s="57">
        <f t="shared" ref="E7:Q7" si="0">E8+E10+E12+E14</f>
        <v>14477.92</v>
      </c>
      <c r="F7" s="57">
        <f t="shared" si="0"/>
        <v>379.83</v>
      </c>
      <c r="G7" s="57">
        <f t="shared" si="0"/>
        <v>903.75</v>
      </c>
      <c r="H7" s="57">
        <f t="shared" si="0"/>
        <v>0</v>
      </c>
      <c r="I7" s="57">
        <f t="shared" si="0"/>
        <v>13119.83</v>
      </c>
      <c r="J7" s="54">
        <f t="shared" si="0"/>
        <v>0</v>
      </c>
      <c r="K7" s="54">
        <f t="shared" si="0"/>
        <v>0</v>
      </c>
      <c r="L7" s="54">
        <f t="shared" si="0"/>
        <v>70</v>
      </c>
      <c r="M7" s="54">
        <f t="shared" si="0"/>
        <v>0</v>
      </c>
      <c r="N7" s="54">
        <f t="shared" si="0"/>
        <v>4.51</v>
      </c>
      <c r="O7" s="54">
        <f t="shared" si="0"/>
        <v>0</v>
      </c>
      <c r="P7" s="54">
        <f t="shared" si="0"/>
        <v>0</v>
      </c>
      <c r="Q7" s="57">
        <f t="shared" si="0"/>
        <v>0</v>
      </c>
    </row>
    <row r="8" spans="1:17" ht="42" customHeight="1">
      <c r="A8" s="74" t="s">
        <v>233</v>
      </c>
      <c r="B8" s="74"/>
      <c r="C8" s="74"/>
      <c r="D8" s="69" t="s">
        <v>234</v>
      </c>
      <c r="E8" s="57">
        <f t="shared" ref="E8:Q8" si="1">E9</f>
        <v>5024.08</v>
      </c>
      <c r="F8" s="57">
        <f t="shared" si="1"/>
        <v>0</v>
      </c>
      <c r="G8" s="57">
        <f t="shared" si="1"/>
        <v>834.25</v>
      </c>
      <c r="H8" s="57">
        <f t="shared" si="1"/>
        <v>0</v>
      </c>
      <c r="I8" s="57">
        <f t="shared" si="1"/>
        <v>4119.83</v>
      </c>
      <c r="J8" s="54">
        <f t="shared" si="1"/>
        <v>0</v>
      </c>
      <c r="K8" s="54">
        <f t="shared" si="1"/>
        <v>0</v>
      </c>
      <c r="L8" s="54">
        <f t="shared" si="1"/>
        <v>70</v>
      </c>
      <c r="M8" s="54">
        <f t="shared" si="1"/>
        <v>0</v>
      </c>
      <c r="N8" s="54">
        <f t="shared" si="1"/>
        <v>0</v>
      </c>
      <c r="O8" s="54">
        <f t="shared" si="1"/>
        <v>0</v>
      </c>
      <c r="P8" s="54">
        <f t="shared" si="1"/>
        <v>0</v>
      </c>
      <c r="Q8" s="57">
        <f t="shared" si="1"/>
        <v>0</v>
      </c>
    </row>
    <row r="9" spans="1:17" ht="42" customHeight="1">
      <c r="A9" s="74" t="s">
        <v>235</v>
      </c>
      <c r="B9" s="74" t="s">
        <v>236</v>
      </c>
      <c r="C9" s="74" t="s">
        <v>237</v>
      </c>
      <c r="D9" s="69" t="s">
        <v>238</v>
      </c>
      <c r="E9" s="57">
        <v>5024.08</v>
      </c>
      <c r="F9" s="57">
        <v>0</v>
      </c>
      <c r="G9" s="57">
        <v>834.25</v>
      </c>
      <c r="H9" s="57">
        <v>0</v>
      </c>
      <c r="I9" s="57">
        <v>4119.83</v>
      </c>
      <c r="J9" s="54">
        <v>0</v>
      </c>
      <c r="K9" s="54">
        <v>0</v>
      </c>
      <c r="L9" s="54">
        <v>70</v>
      </c>
      <c r="M9" s="54">
        <v>0</v>
      </c>
      <c r="N9" s="54">
        <v>0</v>
      </c>
      <c r="O9" s="54">
        <v>0</v>
      </c>
      <c r="P9" s="54">
        <v>0</v>
      </c>
      <c r="Q9" s="57">
        <v>0</v>
      </c>
    </row>
    <row r="10" spans="1:17" ht="42" customHeight="1">
      <c r="A10" s="74" t="s">
        <v>239</v>
      </c>
      <c r="B10" s="74"/>
      <c r="C10" s="74"/>
      <c r="D10" s="69" t="s">
        <v>240</v>
      </c>
      <c r="E10" s="57">
        <f t="shared" ref="E10:Q10" si="2">E11</f>
        <v>38.03</v>
      </c>
      <c r="F10" s="57">
        <f t="shared" si="2"/>
        <v>38.03</v>
      </c>
      <c r="G10" s="57">
        <f t="shared" si="2"/>
        <v>0</v>
      </c>
      <c r="H10" s="57">
        <f t="shared" si="2"/>
        <v>0</v>
      </c>
      <c r="I10" s="57">
        <f t="shared" si="2"/>
        <v>0</v>
      </c>
      <c r="J10" s="54">
        <f t="shared" si="2"/>
        <v>0</v>
      </c>
      <c r="K10" s="54">
        <f t="shared" si="2"/>
        <v>0</v>
      </c>
      <c r="L10" s="54">
        <f t="shared" si="2"/>
        <v>0</v>
      </c>
      <c r="M10" s="54">
        <f t="shared" si="2"/>
        <v>0</v>
      </c>
      <c r="N10" s="54">
        <f t="shared" si="2"/>
        <v>0</v>
      </c>
      <c r="O10" s="54">
        <f t="shared" si="2"/>
        <v>0</v>
      </c>
      <c r="P10" s="54">
        <f t="shared" si="2"/>
        <v>0</v>
      </c>
      <c r="Q10" s="57">
        <f t="shared" si="2"/>
        <v>0</v>
      </c>
    </row>
    <row r="11" spans="1:17" ht="42" customHeight="1">
      <c r="A11" s="74" t="s">
        <v>241</v>
      </c>
      <c r="B11" s="74" t="s">
        <v>242</v>
      </c>
      <c r="C11" s="74" t="s">
        <v>242</v>
      </c>
      <c r="D11" s="69" t="s">
        <v>243</v>
      </c>
      <c r="E11" s="57">
        <v>38.03</v>
      </c>
      <c r="F11" s="57">
        <v>38.03</v>
      </c>
      <c r="G11" s="57">
        <v>0</v>
      </c>
      <c r="H11" s="57">
        <v>0</v>
      </c>
      <c r="I11" s="57">
        <v>0</v>
      </c>
      <c r="J11" s="54">
        <v>0</v>
      </c>
      <c r="K11" s="54">
        <v>0</v>
      </c>
      <c r="L11" s="54">
        <v>0</v>
      </c>
      <c r="M11" s="54">
        <v>0</v>
      </c>
      <c r="N11" s="54">
        <v>0</v>
      </c>
      <c r="O11" s="54">
        <v>0</v>
      </c>
      <c r="P11" s="54">
        <v>0</v>
      </c>
      <c r="Q11" s="57">
        <v>0</v>
      </c>
    </row>
    <row r="12" spans="1:17" ht="42" customHeight="1">
      <c r="A12" s="74" t="s">
        <v>244</v>
      </c>
      <c r="B12" s="74"/>
      <c r="C12" s="74"/>
      <c r="D12" s="69" t="s">
        <v>245</v>
      </c>
      <c r="E12" s="57">
        <f t="shared" ref="E12:Q12" si="3">E13</f>
        <v>9000</v>
      </c>
      <c r="F12" s="57">
        <f t="shared" si="3"/>
        <v>0</v>
      </c>
      <c r="G12" s="57">
        <f t="shared" si="3"/>
        <v>0</v>
      </c>
      <c r="H12" s="57">
        <f t="shared" si="3"/>
        <v>0</v>
      </c>
      <c r="I12" s="57">
        <f t="shared" si="3"/>
        <v>9000</v>
      </c>
      <c r="J12" s="54">
        <f t="shared" si="3"/>
        <v>0</v>
      </c>
      <c r="K12" s="54">
        <f t="shared" si="3"/>
        <v>0</v>
      </c>
      <c r="L12" s="54">
        <f t="shared" si="3"/>
        <v>0</v>
      </c>
      <c r="M12" s="54">
        <f t="shared" si="3"/>
        <v>0</v>
      </c>
      <c r="N12" s="54">
        <f t="shared" si="3"/>
        <v>0</v>
      </c>
      <c r="O12" s="54">
        <f t="shared" si="3"/>
        <v>0</v>
      </c>
      <c r="P12" s="54">
        <f t="shared" si="3"/>
        <v>0</v>
      </c>
      <c r="Q12" s="57">
        <f t="shared" si="3"/>
        <v>0</v>
      </c>
    </row>
    <row r="13" spans="1:17" ht="42" customHeight="1">
      <c r="A13" s="74" t="s">
        <v>246</v>
      </c>
      <c r="B13" s="74" t="s">
        <v>247</v>
      </c>
      <c r="C13" s="74" t="s">
        <v>237</v>
      </c>
      <c r="D13" s="69" t="s">
        <v>248</v>
      </c>
      <c r="E13" s="57">
        <v>9000</v>
      </c>
      <c r="F13" s="57">
        <v>0</v>
      </c>
      <c r="G13" s="57">
        <v>0</v>
      </c>
      <c r="H13" s="57">
        <v>0</v>
      </c>
      <c r="I13" s="57">
        <v>9000</v>
      </c>
      <c r="J13" s="54">
        <v>0</v>
      </c>
      <c r="K13" s="54">
        <v>0</v>
      </c>
      <c r="L13" s="54">
        <v>0</v>
      </c>
      <c r="M13" s="54">
        <v>0</v>
      </c>
      <c r="N13" s="54">
        <v>0</v>
      </c>
      <c r="O13" s="54">
        <v>0</v>
      </c>
      <c r="P13" s="54">
        <v>0</v>
      </c>
      <c r="Q13" s="57">
        <v>0</v>
      </c>
    </row>
    <row r="14" spans="1:17" ht="42" customHeight="1">
      <c r="A14" s="74" t="s">
        <v>249</v>
      </c>
      <c r="B14" s="74"/>
      <c r="C14" s="74"/>
      <c r="D14" s="69" t="s">
        <v>250</v>
      </c>
      <c r="E14" s="57">
        <f t="shared" ref="E14:Q14" si="4">E15</f>
        <v>415.81</v>
      </c>
      <c r="F14" s="57">
        <f t="shared" si="4"/>
        <v>341.8</v>
      </c>
      <c r="G14" s="57">
        <f t="shared" si="4"/>
        <v>69.5</v>
      </c>
      <c r="H14" s="57">
        <f t="shared" si="4"/>
        <v>0</v>
      </c>
      <c r="I14" s="57">
        <f t="shared" si="4"/>
        <v>0</v>
      </c>
      <c r="J14" s="54">
        <f t="shared" si="4"/>
        <v>0</v>
      </c>
      <c r="K14" s="54">
        <f t="shared" si="4"/>
        <v>0</v>
      </c>
      <c r="L14" s="54">
        <f t="shared" si="4"/>
        <v>0</v>
      </c>
      <c r="M14" s="54">
        <f t="shared" si="4"/>
        <v>0</v>
      </c>
      <c r="N14" s="54">
        <f t="shared" si="4"/>
        <v>4.51</v>
      </c>
      <c r="O14" s="54">
        <f t="shared" si="4"/>
        <v>0</v>
      </c>
      <c r="P14" s="54">
        <f t="shared" si="4"/>
        <v>0</v>
      </c>
      <c r="Q14" s="57">
        <f t="shared" si="4"/>
        <v>0</v>
      </c>
    </row>
    <row r="15" spans="1:17" ht="42" customHeight="1">
      <c r="A15" s="74" t="s">
        <v>251</v>
      </c>
      <c r="B15" s="74" t="s">
        <v>242</v>
      </c>
      <c r="C15" s="74" t="s">
        <v>252</v>
      </c>
      <c r="D15" s="69" t="s">
        <v>253</v>
      </c>
      <c r="E15" s="57">
        <v>415.81</v>
      </c>
      <c r="F15" s="57">
        <v>341.8</v>
      </c>
      <c r="G15" s="57">
        <v>69.5</v>
      </c>
      <c r="H15" s="57">
        <v>0</v>
      </c>
      <c r="I15" s="57">
        <v>0</v>
      </c>
      <c r="J15" s="54">
        <v>0</v>
      </c>
      <c r="K15" s="54">
        <v>0</v>
      </c>
      <c r="L15" s="54">
        <v>0</v>
      </c>
      <c r="M15" s="54">
        <v>0</v>
      </c>
      <c r="N15" s="54">
        <v>4.51</v>
      </c>
      <c r="O15" s="54">
        <v>0</v>
      </c>
      <c r="P15" s="54">
        <v>0</v>
      </c>
      <c r="Q15" s="57">
        <v>0</v>
      </c>
    </row>
  </sheetData>
  <sheetProtection formatCells="0" formatColumns="0" formatRows="0"/>
  <mergeCells count="20">
    <mergeCell ref="O4:O6"/>
    <mergeCell ref="P4:P6"/>
    <mergeCell ref="Q4:Q6"/>
    <mergeCell ref="A2:Q2"/>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s>
  <phoneticPr fontId="37" type="noConversion"/>
  <printOptions horizontalCentered="1"/>
  <pageMargins left="0.15748031496063" right="0.15748031496063" top="0.59055118110236204" bottom="0.39370078740157499" header="0.511811023622047" footer="0.511811023622047"/>
  <pageSetup paperSize="9" scale="70"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showGridLines="0" showZeros="0" workbookViewId="0"/>
  </sheetViews>
  <sheetFormatPr defaultColWidth="9" defaultRowHeight="14.25"/>
  <cols>
    <col min="1" max="1" width="4.75" customWidth="1"/>
    <col min="2" max="2" width="3.625" customWidth="1"/>
    <col min="3" max="3" width="3" customWidth="1"/>
    <col min="4" max="4" width="14" customWidth="1"/>
    <col min="5" max="5" width="13.75" customWidth="1"/>
    <col min="6" max="6" width="11" customWidth="1"/>
    <col min="7" max="7" width="8.125" customWidth="1"/>
    <col min="8" max="8" width="7.375" customWidth="1"/>
    <col min="9" max="9" width="7" customWidth="1"/>
    <col min="10" max="10" width="7.375" customWidth="1"/>
    <col min="11" max="11" width="8.5" customWidth="1"/>
    <col min="13" max="13" width="7.25" customWidth="1"/>
    <col min="14" max="14" width="7.875" customWidth="1"/>
  </cols>
  <sheetData>
    <row r="1" spans="1:21" ht="24" customHeight="1">
      <c r="A1" s="27" t="s">
        <v>286</v>
      </c>
      <c r="B1" s="60"/>
      <c r="C1" s="60"/>
      <c r="D1" s="61"/>
      <c r="E1" s="66"/>
      <c r="F1" s="66"/>
      <c r="G1" s="66"/>
      <c r="H1" s="66"/>
      <c r="I1" s="66"/>
      <c r="J1" s="66"/>
      <c r="K1" s="66"/>
      <c r="L1" s="66"/>
      <c r="M1" s="66"/>
      <c r="N1" s="66"/>
      <c r="O1" s="61"/>
      <c r="P1" s="61"/>
      <c r="Q1" s="66"/>
      <c r="R1" s="34"/>
      <c r="S1" s="28"/>
      <c r="T1" s="207"/>
      <c r="U1" s="207"/>
    </row>
    <row r="2" spans="1:21" ht="40.5" customHeight="1">
      <c r="A2" s="208" t="s">
        <v>287</v>
      </c>
      <c r="B2" s="208"/>
      <c r="C2" s="208"/>
      <c r="D2" s="208"/>
      <c r="E2" s="208"/>
      <c r="F2" s="208"/>
      <c r="G2" s="208"/>
      <c r="H2" s="208"/>
      <c r="I2" s="208"/>
      <c r="J2" s="208"/>
      <c r="K2" s="208"/>
      <c r="L2" s="208"/>
      <c r="M2" s="208"/>
      <c r="N2" s="208"/>
      <c r="O2" s="208"/>
      <c r="P2" s="208"/>
      <c r="Q2" s="208"/>
      <c r="R2" s="208"/>
      <c r="S2" s="208"/>
      <c r="T2" s="208"/>
      <c r="U2" s="208"/>
    </row>
    <row r="3" spans="1:21" ht="20.25" customHeight="1">
      <c r="A3" s="209" t="s">
        <v>105</v>
      </c>
      <c r="B3" s="210"/>
      <c r="C3" s="210"/>
      <c r="D3" s="210"/>
      <c r="E3" s="210"/>
      <c r="F3" s="210"/>
      <c r="G3" s="210"/>
      <c r="H3" s="66"/>
      <c r="I3" s="66"/>
      <c r="J3" s="66"/>
      <c r="K3" s="66"/>
      <c r="L3" s="66"/>
      <c r="M3" s="66"/>
      <c r="N3" s="66"/>
      <c r="O3" s="61"/>
      <c r="P3" s="61"/>
      <c r="Q3" s="66"/>
      <c r="R3" s="34"/>
      <c r="S3" s="28"/>
      <c r="T3" s="211" t="s">
        <v>194</v>
      </c>
      <c r="U3" s="211"/>
    </row>
    <row r="4" spans="1:21" ht="17.25" customHeight="1">
      <c r="A4" s="183" t="s">
        <v>228</v>
      </c>
      <c r="B4" s="184"/>
      <c r="C4" s="185"/>
      <c r="D4" s="188" t="s">
        <v>262</v>
      </c>
      <c r="E4" s="186" t="s">
        <v>256</v>
      </c>
      <c r="F4" s="183" t="s">
        <v>288</v>
      </c>
      <c r="G4" s="184"/>
      <c r="H4" s="184"/>
      <c r="I4" s="184"/>
      <c r="J4" s="185"/>
      <c r="K4" s="183" t="s">
        <v>289</v>
      </c>
      <c r="L4" s="184"/>
      <c r="M4" s="184"/>
      <c r="N4" s="184"/>
      <c r="O4" s="184"/>
      <c r="P4" s="185"/>
      <c r="Q4" s="186" t="s">
        <v>290</v>
      </c>
      <c r="R4" s="183" t="s">
        <v>291</v>
      </c>
      <c r="S4" s="184"/>
      <c r="T4" s="184"/>
      <c r="U4" s="185"/>
    </row>
    <row r="5" spans="1:21" ht="48" customHeight="1">
      <c r="A5" s="36" t="s">
        <v>230</v>
      </c>
      <c r="B5" s="36" t="s">
        <v>231</v>
      </c>
      <c r="C5" s="36" t="s">
        <v>232</v>
      </c>
      <c r="D5" s="190"/>
      <c r="E5" s="187"/>
      <c r="F5" s="38" t="s">
        <v>222</v>
      </c>
      <c r="G5" s="38" t="s">
        <v>292</v>
      </c>
      <c r="H5" s="38" t="s">
        <v>293</v>
      </c>
      <c r="I5" s="38" t="s">
        <v>294</v>
      </c>
      <c r="J5" s="38" t="s">
        <v>295</v>
      </c>
      <c r="K5" s="38" t="s">
        <v>222</v>
      </c>
      <c r="L5" s="38" t="s">
        <v>296</v>
      </c>
      <c r="M5" s="38" t="s">
        <v>297</v>
      </c>
      <c r="N5" s="38" t="s">
        <v>298</v>
      </c>
      <c r="O5" s="38" t="s">
        <v>299</v>
      </c>
      <c r="P5" s="49" t="s">
        <v>300</v>
      </c>
      <c r="Q5" s="187"/>
      <c r="R5" s="38" t="s">
        <v>222</v>
      </c>
      <c r="S5" s="75" t="s">
        <v>301</v>
      </c>
      <c r="T5" s="75" t="s">
        <v>302</v>
      </c>
      <c r="U5" s="75" t="s">
        <v>291</v>
      </c>
    </row>
    <row r="6" spans="1:21" s="10" customFormat="1" ht="42" customHeight="1">
      <c r="A6" s="74"/>
      <c r="B6" s="74"/>
      <c r="C6" s="74"/>
      <c r="D6" s="69" t="s">
        <v>222</v>
      </c>
      <c r="E6" s="57">
        <f t="shared" ref="E6:U6" si="0">E7+E9</f>
        <v>379.83</v>
      </c>
      <c r="F6" s="57">
        <f t="shared" si="0"/>
        <v>290.42</v>
      </c>
      <c r="G6" s="57">
        <f t="shared" si="0"/>
        <v>149.82</v>
      </c>
      <c r="H6" s="57">
        <f t="shared" si="0"/>
        <v>88.11</v>
      </c>
      <c r="I6" s="57">
        <f t="shared" si="0"/>
        <v>52.49</v>
      </c>
      <c r="J6" s="57">
        <f t="shared" si="0"/>
        <v>0</v>
      </c>
      <c r="K6" s="57">
        <f t="shared" si="0"/>
        <v>61.92</v>
      </c>
      <c r="L6" s="57">
        <f t="shared" si="0"/>
        <v>38.03</v>
      </c>
      <c r="M6" s="57">
        <f t="shared" si="0"/>
        <v>0</v>
      </c>
      <c r="N6" s="57">
        <f t="shared" si="0"/>
        <v>19.010000000000002</v>
      </c>
      <c r="O6" s="57">
        <f t="shared" si="0"/>
        <v>0</v>
      </c>
      <c r="P6" s="57">
        <f t="shared" si="0"/>
        <v>4.88</v>
      </c>
      <c r="Q6" s="57">
        <f t="shared" si="0"/>
        <v>16.649999999999999</v>
      </c>
      <c r="R6" s="57">
        <f t="shared" si="0"/>
        <v>10.84</v>
      </c>
      <c r="S6" s="57">
        <f t="shared" si="0"/>
        <v>10.84</v>
      </c>
      <c r="T6" s="57">
        <f t="shared" si="0"/>
        <v>0</v>
      </c>
      <c r="U6" s="57">
        <f t="shared" si="0"/>
        <v>0</v>
      </c>
    </row>
    <row r="7" spans="1:21" ht="42" customHeight="1">
      <c r="A7" s="74" t="s">
        <v>239</v>
      </c>
      <c r="B7" s="74"/>
      <c r="C7" s="74"/>
      <c r="D7" s="69" t="s">
        <v>240</v>
      </c>
      <c r="E7" s="57">
        <f t="shared" ref="E7:U7" si="1">E8</f>
        <v>38.03</v>
      </c>
      <c r="F7" s="57">
        <f t="shared" si="1"/>
        <v>0</v>
      </c>
      <c r="G7" s="57">
        <f t="shared" si="1"/>
        <v>0</v>
      </c>
      <c r="H7" s="57">
        <f t="shared" si="1"/>
        <v>0</v>
      </c>
      <c r="I7" s="57">
        <f t="shared" si="1"/>
        <v>0</v>
      </c>
      <c r="J7" s="57">
        <f t="shared" si="1"/>
        <v>0</v>
      </c>
      <c r="K7" s="57">
        <f t="shared" si="1"/>
        <v>38.03</v>
      </c>
      <c r="L7" s="57">
        <f t="shared" si="1"/>
        <v>38.03</v>
      </c>
      <c r="M7" s="57">
        <f t="shared" si="1"/>
        <v>0</v>
      </c>
      <c r="N7" s="57">
        <f t="shared" si="1"/>
        <v>0</v>
      </c>
      <c r="O7" s="57">
        <f t="shared" si="1"/>
        <v>0</v>
      </c>
      <c r="P7" s="57">
        <f t="shared" si="1"/>
        <v>0</v>
      </c>
      <c r="Q7" s="57">
        <f t="shared" si="1"/>
        <v>0</v>
      </c>
      <c r="R7" s="57">
        <f t="shared" si="1"/>
        <v>0</v>
      </c>
      <c r="S7" s="57">
        <f t="shared" si="1"/>
        <v>0</v>
      </c>
      <c r="T7" s="57">
        <f t="shared" si="1"/>
        <v>0</v>
      </c>
      <c r="U7" s="57">
        <f t="shared" si="1"/>
        <v>0</v>
      </c>
    </row>
    <row r="8" spans="1:21" ht="42" customHeight="1">
      <c r="A8" s="74" t="s">
        <v>241</v>
      </c>
      <c r="B8" s="74" t="s">
        <v>242</v>
      </c>
      <c r="C8" s="74" t="s">
        <v>242</v>
      </c>
      <c r="D8" s="69" t="s">
        <v>243</v>
      </c>
      <c r="E8" s="57">
        <v>38.03</v>
      </c>
      <c r="F8" s="57">
        <v>0</v>
      </c>
      <c r="G8" s="57">
        <v>0</v>
      </c>
      <c r="H8" s="57">
        <v>0</v>
      </c>
      <c r="I8" s="57">
        <v>0</v>
      </c>
      <c r="J8" s="57">
        <v>0</v>
      </c>
      <c r="K8" s="57">
        <v>38.03</v>
      </c>
      <c r="L8" s="57">
        <v>38.03</v>
      </c>
      <c r="M8" s="57">
        <v>0</v>
      </c>
      <c r="N8" s="57">
        <v>0</v>
      </c>
      <c r="O8" s="57">
        <v>0</v>
      </c>
      <c r="P8" s="57">
        <v>0</v>
      </c>
      <c r="Q8" s="57">
        <v>0</v>
      </c>
      <c r="R8" s="57">
        <v>0</v>
      </c>
      <c r="S8" s="57">
        <v>0</v>
      </c>
      <c r="T8" s="57">
        <v>0</v>
      </c>
      <c r="U8" s="57">
        <v>0</v>
      </c>
    </row>
    <row r="9" spans="1:21" ht="42" customHeight="1">
      <c r="A9" s="74" t="s">
        <v>249</v>
      </c>
      <c r="B9" s="74"/>
      <c r="C9" s="74"/>
      <c r="D9" s="69" t="s">
        <v>250</v>
      </c>
      <c r="E9" s="57">
        <f t="shared" ref="E9:U9" si="2">E10</f>
        <v>341.8</v>
      </c>
      <c r="F9" s="57">
        <f t="shared" si="2"/>
        <v>290.42</v>
      </c>
      <c r="G9" s="57">
        <f t="shared" si="2"/>
        <v>149.82</v>
      </c>
      <c r="H9" s="57">
        <f t="shared" si="2"/>
        <v>88.11</v>
      </c>
      <c r="I9" s="57">
        <f t="shared" si="2"/>
        <v>52.49</v>
      </c>
      <c r="J9" s="57">
        <f t="shared" si="2"/>
        <v>0</v>
      </c>
      <c r="K9" s="57">
        <f t="shared" si="2"/>
        <v>23.89</v>
      </c>
      <c r="L9" s="57">
        <f t="shared" si="2"/>
        <v>0</v>
      </c>
      <c r="M9" s="57">
        <f t="shared" si="2"/>
        <v>0</v>
      </c>
      <c r="N9" s="57">
        <f t="shared" si="2"/>
        <v>19.010000000000002</v>
      </c>
      <c r="O9" s="57">
        <f t="shared" si="2"/>
        <v>0</v>
      </c>
      <c r="P9" s="57">
        <f t="shared" si="2"/>
        <v>4.88</v>
      </c>
      <c r="Q9" s="57">
        <f t="shared" si="2"/>
        <v>16.649999999999999</v>
      </c>
      <c r="R9" s="57">
        <f t="shared" si="2"/>
        <v>10.84</v>
      </c>
      <c r="S9" s="57">
        <f t="shared" si="2"/>
        <v>10.84</v>
      </c>
      <c r="T9" s="57">
        <f t="shared" si="2"/>
        <v>0</v>
      </c>
      <c r="U9" s="57">
        <f t="shared" si="2"/>
        <v>0</v>
      </c>
    </row>
    <row r="10" spans="1:21" ht="42" customHeight="1">
      <c r="A10" s="74" t="s">
        <v>251</v>
      </c>
      <c r="B10" s="74" t="s">
        <v>242</v>
      </c>
      <c r="C10" s="74" t="s">
        <v>252</v>
      </c>
      <c r="D10" s="69" t="s">
        <v>253</v>
      </c>
      <c r="E10" s="57">
        <v>341.8</v>
      </c>
      <c r="F10" s="57">
        <v>290.42</v>
      </c>
      <c r="G10" s="57">
        <v>149.82</v>
      </c>
      <c r="H10" s="57">
        <v>88.11</v>
      </c>
      <c r="I10" s="57">
        <v>52.49</v>
      </c>
      <c r="J10" s="57">
        <v>0</v>
      </c>
      <c r="K10" s="57">
        <v>23.89</v>
      </c>
      <c r="L10" s="57">
        <v>0</v>
      </c>
      <c r="M10" s="57">
        <v>0</v>
      </c>
      <c r="N10" s="57">
        <v>19.010000000000002</v>
      </c>
      <c r="O10" s="57">
        <v>0</v>
      </c>
      <c r="P10" s="57">
        <v>4.88</v>
      </c>
      <c r="Q10" s="57">
        <v>16.649999999999999</v>
      </c>
      <c r="R10" s="57">
        <v>10.84</v>
      </c>
      <c r="S10" s="57">
        <v>10.84</v>
      </c>
      <c r="T10" s="57">
        <v>0</v>
      </c>
      <c r="U10" s="57">
        <v>0</v>
      </c>
    </row>
  </sheetData>
  <sheetProtection formatCells="0" formatColumns="0" formatRows="0"/>
  <mergeCells count="11">
    <mergeCell ref="T1:U1"/>
    <mergeCell ref="A2:U2"/>
    <mergeCell ref="A3:G3"/>
    <mergeCell ref="T3:U3"/>
    <mergeCell ref="A4:C4"/>
    <mergeCell ref="F4:J4"/>
    <mergeCell ref="K4:P4"/>
    <mergeCell ref="R4:U4"/>
    <mergeCell ref="D4:D5"/>
    <mergeCell ref="E4:E5"/>
    <mergeCell ref="Q4:Q5"/>
  </mergeCells>
  <phoneticPr fontId="37" type="noConversion"/>
  <printOptions horizontalCentered="1"/>
  <pageMargins left="0.15748031496063" right="0.15748031496063" top="0.59055118110236204" bottom="0.39370078740157499" header="0.511811023622047" footer="0.511811023622047"/>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showZeros="0" workbookViewId="0"/>
  </sheetViews>
  <sheetFormatPr defaultColWidth="9" defaultRowHeight="14.25"/>
  <cols>
    <col min="1" max="1" width="4.625" customWidth="1"/>
    <col min="2" max="2" width="3.875" customWidth="1"/>
    <col min="3" max="3" width="3.375" customWidth="1"/>
    <col min="4" max="4" width="16" customWidth="1"/>
    <col min="5" max="5" width="13.5" customWidth="1"/>
    <col min="6" max="6" width="13.25" customWidth="1"/>
    <col min="7" max="7" width="12" customWidth="1"/>
    <col min="8" max="8" width="12.125" customWidth="1"/>
    <col min="9" max="9" width="12.25" customWidth="1"/>
    <col min="10" max="10" width="13.375" customWidth="1"/>
    <col min="11" max="11" width="12.5" customWidth="1"/>
    <col min="12" max="12" width="12.75" customWidth="1"/>
    <col min="13" max="13" width="13.25" customWidth="1"/>
  </cols>
  <sheetData>
    <row r="1" spans="1:13" ht="24" customHeight="1">
      <c r="A1" s="27" t="s">
        <v>303</v>
      </c>
      <c r="B1" s="60"/>
      <c r="C1" s="60"/>
      <c r="D1" s="61"/>
      <c r="E1" s="66"/>
      <c r="F1" s="66"/>
      <c r="G1" s="66"/>
      <c r="H1" s="66"/>
      <c r="I1" s="66"/>
      <c r="J1" s="66"/>
      <c r="K1" s="66"/>
      <c r="L1" s="207"/>
      <c r="M1" s="207"/>
    </row>
    <row r="2" spans="1:13" ht="40.5" customHeight="1">
      <c r="A2" s="68" t="s">
        <v>304</v>
      </c>
      <c r="B2" s="68"/>
      <c r="C2" s="68"/>
      <c r="D2" s="68"/>
      <c r="E2" s="68"/>
      <c r="F2" s="68"/>
      <c r="G2" s="68"/>
      <c r="H2" s="68"/>
      <c r="I2" s="68"/>
      <c r="J2" s="68"/>
      <c r="K2" s="68"/>
      <c r="L2" s="68"/>
      <c r="M2" s="68"/>
    </row>
    <row r="3" spans="1:13" ht="20.25" customHeight="1">
      <c r="A3" s="209" t="s">
        <v>105</v>
      </c>
      <c r="B3" s="210"/>
      <c r="C3" s="210"/>
      <c r="D3" s="210"/>
      <c r="E3" s="210"/>
      <c r="F3" s="210"/>
      <c r="G3" s="210"/>
      <c r="H3" s="66"/>
      <c r="I3" s="66"/>
      <c r="J3" s="66"/>
      <c r="K3" s="66"/>
      <c r="L3" s="211" t="s">
        <v>194</v>
      </c>
      <c r="M3" s="211"/>
    </row>
    <row r="4" spans="1:13" ht="14.25" customHeight="1">
      <c r="A4" s="183" t="s">
        <v>228</v>
      </c>
      <c r="B4" s="184"/>
      <c r="C4" s="185"/>
      <c r="D4" s="188" t="s">
        <v>229</v>
      </c>
      <c r="E4" s="186" t="s">
        <v>256</v>
      </c>
      <c r="F4" s="183" t="s">
        <v>278</v>
      </c>
      <c r="G4" s="184"/>
      <c r="H4" s="184"/>
      <c r="I4" s="184"/>
      <c r="J4" s="185"/>
      <c r="K4" s="183" t="s">
        <v>282</v>
      </c>
      <c r="L4" s="184"/>
      <c r="M4" s="185"/>
    </row>
    <row r="5" spans="1:13" ht="24" customHeight="1">
      <c r="A5" s="38" t="s">
        <v>230</v>
      </c>
      <c r="B5" s="38" t="s">
        <v>231</v>
      </c>
      <c r="C5" s="38" t="s">
        <v>232</v>
      </c>
      <c r="D5" s="190"/>
      <c r="E5" s="187"/>
      <c r="F5" s="38" t="s">
        <v>222</v>
      </c>
      <c r="G5" s="38" t="s">
        <v>305</v>
      </c>
      <c r="H5" s="38" t="s">
        <v>289</v>
      </c>
      <c r="I5" s="38" t="s">
        <v>290</v>
      </c>
      <c r="J5" s="38" t="s">
        <v>291</v>
      </c>
      <c r="K5" s="38" t="s">
        <v>222</v>
      </c>
      <c r="L5" s="38" t="s">
        <v>263</v>
      </c>
      <c r="M5" s="38" t="s">
        <v>306</v>
      </c>
    </row>
    <row r="6" spans="1:13" s="10" customFormat="1" ht="42" customHeight="1">
      <c r="A6" s="74"/>
      <c r="B6" s="74"/>
      <c r="C6" s="74"/>
      <c r="D6" s="69" t="s">
        <v>222</v>
      </c>
      <c r="E6" s="57">
        <f t="shared" ref="E6:M6" si="0">E7+E9</f>
        <v>379.83</v>
      </c>
      <c r="F6" s="57">
        <f t="shared" si="0"/>
        <v>379.83</v>
      </c>
      <c r="G6" s="57">
        <f t="shared" si="0"/>
        <v>290.42</v>
      </c>
      <c r="H6" s="57">
        <f t="shared" si="0"/>
        <v>61.92</v>
      </c>
      <c r="I6" s="57">
        <f t="shared" si="0"/>
        <v>16.649999999999999</v>
      </c>
      <c r="J6" s="57">
        <f t="shared" si="0"/>
        <v>10.84</v>
      </c>
      <c r="K6" s="57">
        <f t="shared" si="0"/>
        <v>0</v>
      </c>
      <c r="L6" s="57">
        <f t="shared" si="0"/>
        <v>0</v>
      </c>
      <c r="M6" s="57">
        <f t="shared" si="0"/>
        <v>0</v>
      </c>
    </row>
    <row r="7" spans="1:13" ht="42" customHeight="1">
      <c r="A7" s="74" t="s">
        <v>239</v>
      </c>
      <c r="B7" s="74"/>
      <c r="C7" s="74"/>
      <c r="D7" s="69" t="s">
        <v>240</v>
      </c>
      <c r="E7" s="57">
        <f t="shared" ref="E7:M7" si="1">E8</f>
        <v>38.03</v>
      </c>
      <c r="F7" s="57">
        <f t="shared" si="1"/>
        <v>38.03</v>
      </c>
      <c r="G7" s="57">
        <f t="shared" si="1"/>
        <v>0</v>
      </c>
      <c r="H7" s="57">
        <f t="shared" si="1"/>
        <v>38.03</v>
      </c>
      <c r="I7" s="57">
        <f t="shared" si="1"/>
        <v>0</v>
      </c>
      <c r="J7" s="57">
        <f t="shared" si="1"/>
        <v>0</v>
      </c>
      <c r="K7" s="57">
        <f t="shared" si="1"/>
        <v>0</v>
      </c>
      <c r="L7" s="57">
        <f t="shared" si="1"/>
        <v>0</v>
      </c>
      <c r="M7" s="57">
        <f t="shared" si="1"/>
        <v>0</v>
      </c>
    </row>
    <row r="8" spans="1:13" ht="42" customHeight="1">
      <c r="A8" s="74" t="s">
        <v>241</v>
      </c>
      <c r="B8" s="74" t="s">
        <v>242</v>
      </c>
      <c r="C8" s="74" t="s">
        <v>242</v>
      </c>
      <c r="D8" s="69" t="s">
        <v>243</v>
      </c>
      <c r="E8" s="57">
        <v>38.03</v>
      </c>
      <c r="F8" s="57">
        <v>38.03</v>
      </c>
      <c r="G8" s="57">
        <v>0</v>
      </c>
      <c r="H8" s="57">
        <v>38.03</v>
      </c>
      <c r="I8" s="57">
        <v>0</v>
      </c>
      <c r="J8" s="57">
        <v>0</v>
      </c>
      <c r="K8" s="57">
        <v>0</v>
      </c>
      <c r="L8" s="57">
        <v>0</v>
      </c>
      <c r="M8" s="57">
        <v>0</v>
      </c>
    </row>
    <row r="9" spans="1:13" ht="42" customHeight="1">
      <c r="A9" s="74" t="s">
        <v>249</v>
      </c>
      <c r="B9" s="74"/>
      <c r="C9" s="74"/>
      <c r="D9" s="69" t="s">
        <v>250</v>
      </c>
      <c r="E9" s="57">
        <f t="shared" ref="E9:M9" si="2">E10</f>
        <v>341.8</v>
      </c>
      <c r="F9" s="57">
        <f t="shared" si="2"/>
        <v>341.8</v>
      </c>
      <c r="G9" s="57">
        <f t="shared" si="2"/>
        <v>290.42</v>
      </c>
      <c r="H9" s="57">
        <f t="shared" si="2"/>
        <v>23.89</v>
      </c>
      <c r="I9" s="57">
        <f t="shared" si="2"/>
        <v>16.649999999999999</v>
      </c>
      <c r="J9" s="57">
        <f t="shared" si="2"/>
        <v>10.84</v>
      </c>
      <c r="K9" s="57">
        <f t="shared" si="2"/>
        <v>0</v>
      </c>
      <c r="L9" s="57">
        <f t="shared" si="2"/>
        <v>0</v>
      </c>
      <c r="M9" s="57">
        <f t="shared" si="2"/>
        <v>0</v>
      </c>
    </row>
    <row r="10" spans="1:13" ht="42" customHeight="1">
      <c r="A10" s="74" t="s">
        <v>251</v>
      </c>
      <c r="B10" s="74" t="s">
        <v>242</v>
      </c>
      <c r="C10" s="74" t="s">
        <v>252</v>
      </c>
      <c r="D10" s="69" t="s">
        <v>253</v>
      </c>
      <c r="E10" s="57">
        <v>341.8</v>
      </c>
      <c r="F10" s="57">
        <v>341.8</v>
      </c>
      <c r="G10" s="57">
        <v>290.42</v>
      </c>
      <c r="H10" s="57">
        <v>23.89</v>
      </c>
      <c r="I10" s="57">
        <v>16.649999999999999</v>
      </c>
      <c r="J10" s="57">
        <v>10.84</v>
      </c>
      <c r="K10" s="57">
        <v>0</v>
      </c>
      <c r="L10" s="57">
        <v>0</v>
      </c>
      <c r="M10" s="57">
        <v>0</v>
      </c>
    </row>
  </sheetData>
  <sheetProtection formatCells="0" formatColumns="0" formatRows="0"/>
  <mergeCells count="8">
    <mergeCell ref="L1:M1"/>
    <mergeCell ref="A3:G3"/>
    <mergeCell ref="L3:M3"/>
    <mergeCell ref="A4:C4"/>
    <mergeCell ref="F4:J4"/>
    <mergeCell ref="K4:M4"/>
    <mergeCell ref="D4:D5"/>
    <mergeCell ref="E4:E5"/>
  </mergeCells>
  <phoneticPr fontId="37" type="noConversion"/>
  <printOptions horizontalCentered="1"/>
  <pageMargins left="0.15748031496063" right="0.15748031496063" top="0.59055118110236204" bottom="0.39370078740157499" header="0.511811023622047" footer="0.511811023622047"/>
  <pageSetup paperSize="9" scale="8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58</vt:i4>
      </vt:variant>
    </vt:vector>
  </HeadingPairs>
  <TitlesOfParts>
    <vt:vector size="89" baseType="lpstr">
      <vt:lpstr>公开说明</vt:lpstr>
      <vt:lpstr>1、目录</vt:lpstr>
      <vt:lpstr>2、部门收支总表</vt:lpstr>
      <vt:lpstr>3、部门收入总表</vt:lpstr>
      <vt:lpstr>4、部门支出总表</vt:lpstr>
      <vt:lpstr>5、部门支出总表(分类)</vt:lpstr>
      <vt:lpstr>6、支出分类(政府预算)</vt:lpstr>
      <vt:lpstr>7、基本-工资福利</vt:lpstr>
      <vt:lpstr>8、工资福利(政府预算)</vt:lpstr>
      <vt:lpstr>9、基本-商品服务</vt:lpstr>
      <vt:lpstr>10、商品服务(政府预算)</vt:lpstr>
      <vt:lpstr>11、基本-个人家庭</vt:lpstr>
      <vt:lpstr>12、个人家庭(政府预算)</vt:lpstr>
      <vt:lpstr>13、财政拨款收支总表</vt:lpstr>
      <vt:lpstr>14、一般预算支出表</vt:lpstr>
      <vt:lpstr>15、一般预算基本支出表</vt:lpstr>
      <vt:lpstr>16、一般-工资福利</vt:lpstr>
      <vt:lpstr>17、工资福利(政府预算)</vt:lpstr>
      <vt:lpstr>18、一般-商品服务</vt:lpstr>
      <vt:lpstr>19、商品服务(政府预算)(2</vt:lpstr>
      <vt:lpstr>20、一般-个人家庭</vt:lpstr>
      <vt:lpstr>21、个人家庭(政府预算)(2</vt:lpstr>
      <vt:lpstr>22、政府性基金</vt:lpstr>
      <vt:lpstr>23、政府性基金(政府预算)</vt:lpstr>
      <vt:lpstr>24、专户</vt:lpstr>
      <vt:lpstr>25、专户(政府预算)</vt:lpstr>
      <vt:lpstr>26、专项</vt:lpstr>
      <vt:lpstr>27、三公</vt:lpstr>
      <vt:lpstr>28、政府采购预算表</vt:lpstr>
      <vt:lpstr>29、项目支出绩效目标表</vt:lpstr>
      <vt:lpstr>30、部门整体支出绩效目标表</vt:lpstr>
      <vt:lpstr>'10、商品服务(政府预算)'!Print_Area</vt:lpstr>
      <vt:lpstr>'11、基本-个人家庭'!Print_Area</vt:lpstr>
      <vt:lpstr>'12、个人家庭(政府预算)'!Print_Area</vt:lpstr>
      <vt:lpstr>'13、财政拨款收支总表'!Print_Area</vt:lpstr>
      <vt:lpstr>'14、一般预算支出表'!Print_Area</vt:lpstr>
      <vt:lpstr>'15、一般预算基本支出表'!Print_Area</vt:lpstr>
      <vt:lpstr>'16、一般-工资福利'!Print_Area</vt:lpstr>
      <vt:lpstr>'17、工资福利(政府预算)'!Print_Area</vt:lpstr>
      <vt:lpstr>'18、一般-商品服务'!Print_Area</vt:lpstr>
      <vt:lpstr>'19、商品服务(政府预算)(2'!Print_Area</vt:lpstr>
      <vt:lpstr>'2、部门收支总表'!Print_Area</vt:lpstr>
      <vt:lpstr>'20、一般-个人家庭'!Print_Area</vt:lpstr>
      <vt:lpstr>'21、个人家庭(政府预算)(2'!Print_Area</vt:lpstr>
      <vt:lpstr>'22、政府性基金'!Print_Area</vt:lpstr>
      <vt:lpstr>'23、政府性基金(政府预算)'!Print_Area</vt:lpstr>
      <vt:lpstr>'24、专户'!Print_Area</vt:lpstr>
      <vt:lpstr>'25、专户(政府预算)'!Print_Area</vt:lpstr>
      <vt:lpstr>'26、专项'!Print_Area</vt:lpstr>
      <vt:lpstr>'27、三公'!Print_Area</vt:lpstr>
      <vt:lpstr>'28、政府采购预算表'!Print_Area</vt:lpstr>
      <vt:lpstr>'29、项目支出绩效目标表'!Print_Area</vt:lpstr>
      <vt:lpstr>'3、部门收入总表'!Print_Area</vt:lpstr>
      <vt:lpstr>'30、部门整体支出绩效目标表'!Print_Area</vt:lpstr>
      <vt:lpstr>'4、部门支出总表'!Print_Area</vt:lpstr>
      <vt:lpstr>'5、部门支出总表(分类)'!Print_Area</vt:lpstr>
      <vt:lpstr>'6、支出分类(政府预算)'!Print_Area</vt:lpstr>
      <vt:lpstr>'7、基本-工资福利'!Print_Area</vt:lpstr>
      <vt:lpstr>'8、工资福利(政府预算)'!Print_Area</vt:lpstr>
      <vt:lpstr>'9、基本-商品服务'!Print_Area</vt:lpstr>
      <vt:lpstr>'10、商品服务(政府预算)'!Print_Titles</vt:lpstr>
      <vt:lpstr>'11、基本-个人家庭'!Print_Titles</vt:lpstr>
      <vt:lpstr>'12、个人家庭(政府预算)'!Print_Titles</vt:lpstr>
      <vt:lpstr>'13、财政拨款收支总表'!Print_Titles</vt:lpstr>
      <vt:lpstr>'14、一般预算支出表'!Print_Titles</vt:lpstr>
      <vt:lpstr>'15、一般预算基本支出表'!Print_Titles</vt:lpstr>
      <vt:lpstr>'16、一般-工资福利'!Print_Titles</vt:lpstr>
      <vt:lpstr>'17、工资福利(政府预算)'!Print_Titles</vt:lpstr>
      <vt:lpstr>'18、一般-商品服务'!Print_Titles</vt:lpstr>
      <vt:lpstr>'19、商品服务(政府预算)(2'!Print_Titles</vt:lpstr>
      <vt:lpstr>'2、部门收支总表'!Print_Titles</vt:lpstr>
      <vt:lpstr>'20、一般-个人家庭'!Print_Titles</vt:lpstr>
      <vt:lpstr>'21、个人家庭(政府预算)(2'!Print_Titles</vt:lpstr>
      <vt:lpstr>'22、政府性基金'!Print_Titles</vt:lpstr>
      <vt:lpstr>'23、政府性基金(政府预算)'!Print_Titles</vt:lpstr>
      <vt:lpstr>'24、专户'!Print_Titles</vt:lpstr>
      <vt:lpstr>'25、专户(政府预算)'!Print_Titles</vt:lpstr>
      <vt:lpstr>'26、专项'!Print_Titles</vt:lpstr>
      <vt:lpstr>'27、三公'!Print_Titles</vt:lpstr>
      <vt:lpstr>'28、政府采购预算表'!Print_Titles</vt:lpstr>
      <vt:lpstr>'29、项目支出绩效目标表'!Print_Titles</vt:lpstr>
      <vt:lpstr>'3、部门收入总表'!Print_Titles</vt:lpstr>
      <vt:lpstr>'30、部门整体支出绩效目标表'!Print_Titles</vt:lpstr>
      <vt:lpstr>'4、部门支出总表'!Print_Titles</vt:lpstr>
      <vt:lpstr>'5、部门支出总表(分类)'!Print_Titles</vt:lpstr>
      <vt:lpstr>'6、支出分类(政府预算)'!Print_Titles</vt:lpstr>
      <vt:lpstr>'7、基本-工资福利'!Print_Titles</vt:lpstr>
      <vt:lpstr>'8、工资福利(政府预算)'!Print_Titles</vt:lpstr>
      <vt:lpstr>'9、基本-商品服务'!Print_Titles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luoyang</dc:creator>
  <cp:lastModifiedBy>Microsoft</cp:lastModifiedBy>
  <cp:lastPrinted>2019-02-25T08:40:00Z</cp:lastPrinted>
  <dcterms:created xsi:type="dcterms:W3CDTF">2018-12-06T01:57:00Z</dcterms:created>
  <dcterms:modified xsi:type="dcterms:W3CDTF">2021-06-06T08:29:48Z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EDOID">
    <vt:i4>15469376</vt:i4>
  </property>
</Properties>
</file>