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Sheet1!$A$1:$Y$244</definedName>
    <definedName name="_xlnm.Print_Titles" localSheetId="0">Sheet1!$2:$7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<sst xmlns="http://schemas.openxmlformats.org/spreadsheetml/2006/main" count="2807" uniqueCount="1001">
  <si>
    <t>溆浦县2025年中央财政衔接推进乡村振兴补助资金项目安排明细表</t>
  </si>
  <si>
    <t>序号</t>
  </si>
  <si>
    <t>项目类别</t>
  </si>
  <si>
    <t>二级项目类型</t>
  </si>
  <si>
    <t>项目子类型</t>
  </si>
  <si>
    <t>乡</t>
  </si>
  <si>
    <t>村</t>
  </si>
  <si>
    <t>项目名称</t>
  </si>
  <si>
    <t>项目内容及规模</t>
  </si>
  <si>
    <t>建设性质</t>
  </si>
  <si>
    <t>实施地点</t>
  </si>
  <si>
    <t>补助标准</t>
  </si>
  <si>
    <t>资金规模和筹资方式</t>
  </si>
  <si>
    <t>受益村数(个)</t>
  </si>
  <si>
    <t>受益户数　(户 )</t>
  </si>
  <si>
    <t>受益人口数</t>
  </si>
  <si>
    <t>其中</t>
  </si>
  <si>
    <t>时间进度</t>
  </si>
  <si>
    <t>责任单位</t>
  </si>
  <si>
    <t>项目预算总投资</t>
  </si>
  <si>
    <t>财政
资金</t>
  </si>
  <si>
    <t>其他
资金</t>
  </si>
  <si>
    <t>受益脱贫村数 (个)</t>
  </si>
  <si>
    <t>受益脱贫户及监测户数</t>
  </si>
  <si>
    <t>受益脱贫
人口数及
防止返贫
监测对象
人口数(人)</t>
  </si>
  <si>
    <t>联农带农方式</t>
  </si>
  <si>
    <t>计划开工时间</t>
  </si>
  <si>
    <t>计划完工时间</t>
  </si>
  <si>
    <t>项目主管
单位</t>
  </si>
  <si>
    <r>
      <rPr>
        <b/>
        <sz val="10.5"/>
        <color rgb="FF000000"/>
        <rFont val="宋体"/>
        <charset val="134"/>
      </rPr>
      <t xml:space="preserve">项目组织 </t>
    </r>
    <r>
      <rPr>
        <b/>
        <sz val="10.5"/>
        <color rgb="FF000000"/>
        <rFont val="宋体"/>
        <charset val="134"/>
      </rPr>
      <t xml:space="preserve"> </t>
    </r>
    <r>
      <rPr>
        <b/>
        <sz val="10.5"/>
        <color rgb="FF000000"/>
        <rFont val="宋体"/>
        <charset val="134"/>
      </rPr>
      <t>实施单位</t>
    </r>
  </si>
  <si>
    <t>总计</t>
  </si>
  <si>
    <t>一、产业发展</t>
  </si>
  <si>
    <t>（一）农业产业发展项目</t>
  </si>
  <si>
    <t>1.中医药产业链建设类</t>
  </si>
  <si>
    <t>产业发展</t>
  </si>
  <si>
    <t>加工流通项目</t>
  </si>
  <si>
    <t>加工业</t>
  </si>
  <si>
    <t>卢峰镇</t>
  </si>
  <si>
    <t>东风社区</t>
  </si>
  <si>
    <t>中药材生产加工项目</t>
  </si>
  <si>
    <t>1.净化车间建设200㎡；2.购置生产加工设施设备：浓缩蒸发机组一套、杀菌设备一套、净水设备一套、清洗机一套、电动叉车一台、蒸箱一套、风淋室二套、风干机一台、贴标机一台。</t>
  </si>
  <si>
    <t>新建</t>
  </si>
  <si>
    <t>湖南省溆浦县卢峰镇健康路</t>
  </si>
  <si>
    <t>按照方案要求，利益链接辖区内监测对象、脱贫户。结算以评审结果为准。</t>
  </si>
  <si>
    <t>带动生产   就业务工   帮助产销对接</t>
  </si>
  <si>
    <t>溆浦县农业农村局</t>
  </si>
  <si>
    <t>溆浦药食源种养专业合作社</t>
  </si>
  <si>
    <t>溆浦产业园</t>
  </si>
  <si>
    <t>龙成中药药食同源生产线建设项目</t>
  </si>
  <si>
    <t>药食同源生产线建设（高效湿法制粒机、干法制粒机、颗粒分装机等设备）。</t>
  </si>
  <si>
    <t>全县中药材种植户</t>
  </si>
  <si>
    <t>/</t>
  </si>
  <si>
    <t>湖南怀化龙成中药饮片有限公司</t>
  </si>
  <si>
    <t>农产品仓储保鲜冷链基础设施建设</t>
  </si>
  <si>
    <t>新坪村</t>
  </si>
  <si>
    <t>溆浦农天柱种养专业合作社中药材冷链  仓储建设项目</t>
  </si>
  <si>
    <t>建设冷库448立方米</t>
  </si>
  <si>
    <t>北斗溪镇人民政府</t>
  </si>
  <si>
    <t>农天柱种养专业合作社</t>
  </si>
  <si>
    <t>团结街</t>
  </si>
  <si>
    <t>湘妃酒业新建高温冷链项目</t>
  </si>
  <si>
    <t>建设原材料周转库400平方米。</t>
  </si>
  <si>
    <t>湖南溆浦湘妃酒业有限责任公司</t>
  </si>
  <si>
    <t>深子湖镇</t>
  </si>
  <si>
    <t>龙跃村</t>
  </si>
  <si>
    <t>文理生物新建萃取车间建设项目</t>
  </si>
  <si>
    <t>新建厂房1200平方米</t>
  </si>
  <si>
    <t>怀化市文理生物资源开发有限公司</t>
  </si>
  <si>
    <t>新型农村集体经济发展项目</t>
  </si>
  <si>
    <t>荞子湾村</t>
  </si>
  <si>
    <t>中药材基地道路建设项目</t>
  </si>
  <si>
    <t>新修道路2500米、均宽4米（含排水沟）</t>
  </si>
  <si>
    <t xml:space="preserve">带动生产   </t>
  </si>
  <si>
    <t>深子湖镇人民政府</t>
  </si>
  <si>
    <t>荞子湾村经济合作社</t>
  </si>
  <si>
    <t>低庄镇</t>
  </si>
  <si>
    <t>阳兴村</t>
  </si>
  <si>
    <t>溆浦县贵隆种养农民合作社基地新修工具房项目</t>
  </si>
  <si>
    <t>新修工具房450平方米</t>
  </si>
  <si>
    <t>低庄镇人民政府</t>
  </si>
  <si>
    <t>溆浦县贵隆种养农民合作社</t>
  </si>
  <si>
    <t>双井镇</t>
  </si>
  <si>
    <t>塘湾村</t>
  </si>
  <si>
    <t>新建核心黄柏种苗基地配套设施建设项目</t>
  </si>
  <si>
    <t>新建工具房600平方米；配套抗旱设施一套。</t>
  </si>
  <si>
    <t>双井镇人民政府</t>
  </si>
  <si>
    <t>溆浦县先河农林综合开发有限公司</t>
  </si>
  <si>
    <t>祖师殿镇</t>
  </si>
  <si>
    <t>向家垅村</t>
  </si>
  <si>
    <t>长存中药材基地仓储建设项目</t>
  </si>
  <si>
    <t>建设通风库280平方米</t>
  </si>
  <si>
    <t>祖师殿镇人民政府</t>
  </si>
  <si>
    <t>溆浦县长存中药材种植开发农民专业合作</t>
  </si>
  <si>
    <t>生产项目</t>
  </si>
  <si>
    <t>种植业基地</t>
  </si>
  <si>
    <t>油洋乡</t>
  </si>
  <si>
    <t>来溪村</t>
  </si>
  <si>
    <t>溆浦县晨曦田园综合有限公司中药材示范基地建设项目</t>
  </si>
  <si>
    <t>引进高品质滇黄精、玉竹（刺尾）等新品种示范种植30亩。</t>
  </si>
  <si>
    <t>油洋乡人民政府</t>
  </si>
  <si>
    <t>溆浦县晨曦田园综合有限公司</t>
  </si>
  <si>
    <t>沿溪乡</t>
  </si>
  <si>
    <t>瓦庄村</t>
  </si>
  <si>
    <t>天麻种苗培育及生产加工项目</t>
  </si>
  <si>
    <t>新建恒温库2座，清洗、蒸煮、切片，低温烤房等设备9台(套)。</t>
  </si>
  <si>
    <t>湖南翱康生物科技股份有限公司</t>
  </si>
  <si>
    <t>统溪河镇</t>
  </si>
  <si>
    <t>龙岩村</t>
  </si>
  <si>
    <t>山银花加工提质项目</t>
  </si>
  <si>
    <t>新增山银花烘干设备2套、改建加工车间及储存室2间。</t>
  </si>
  <si>
    <t>改扩建</t>
  </si>
  <si>
    <t>统溪河镇人民政府</t>
  </si>
  <si>
    <t>溆浦统溪河富文金银花加工厂</t>
  </si>
  <si>
    <t>三江镇</t>
  </si>
  <si>
    <t>金龙村</t>
  </si>
  <si>
    <t>110亩防野生黄精种植基地产业路建设项目</t>
  </si>
  <si>
    <t>新修产业路500米</t>
  </si>
  <si>
    <t>三江镇人民政府</t>
  </si>
  <si>
    <t>金龙村经济合作社</t>
  </si>
  <si>
    <t>北斗溪镇</t>
  </si>
  <si>
    <t>光明村</t>
  </si>
  <si>
    <t>光明中药材基地机耕道建设</t>
  </si>
  <si>
    <t>建设砂石机耕道2000米、宽3.5米。</t>
  </si>
  <si>
    <t>溆浦慧萍种养农民专业合作社</t>
  </si>
  <si>
    <t>农村基础设施</t>
  </si>
  <si>
    <t>产业路</t>
  </si>
  <si>
    <t>黄龙村</t>
  </si>
  <si>
    <t>木姜叶柯加工厂道路建设</t>
  </si>
  <si>
    <t>加工厂至联村路道路硬化600米，宽3.5米，厚0.18米。</t>
  </si>
  <si>
    <t>黄龙村经济合作社</t>
  </si>
  <si>
    <t>龙潭镇</t>
  </si>
  <si>
    <t>岩板村</t>
  </si>
  <si>
    <t>山银花集散中心项目</t>
  </si>
  <si>
    <t>新建15000立方米高温冷库及附属设施。</t>
  </si>
  <si>
    <t>湖南正生山银花农业科技有限责任公司</t>
  </si>
  <si>
    <t>溆浦县山银花种植及加工建设项目(加工仓储基地)</t>
  </si>
  <si>
    <t>新建一栋加工厂房，一栋仓储物流仓库，总建筑面积约6000㎡。</t>
  </si>
  <si>
    <t>溆浦兴晟农业发展有限公司</t>
  </si>
  <si>
    <t>莲河村</t>
  </si>
  <si>
    <t>腾胜仓储冷链建设项目</t>
  </si>
  <si>
    <t>新建高温库1300立方米</t>
  </si>
  <si>
    <t>龙潭镇人民政府</t>
  </si>
  <si>
    <t>溆浦县腾胜中药材种植农民专业合作社</t>
  </si>
  <si>
    <t>中药材基地</t>
  </si>
  <si>
    <t>中药材产业区域公用品牌宣传建设项目</t>
  </si>
  <si>
    <t>区域公用品牌宣传。宣传片制作、媒体宣传。</t>
  </si>
  <si>
    <t>以评审结果为准</t>
  </si>
  <si>
    <t>全县</t>
  </si>
  <si>
    <t>中药材种植户</t>
  </si>
  <si>
    <t>帮助产销对接</t>
  </si>
  <si>
    <t>红岩村</t>
  </si>
  <si>
    <t>中药材核心基地公用标志建设项目</t>
  </si>
  <si>
    <t>中药材核心产区公用标志制作，品牌宣传栏目制作。</t>
  </si>
  <si>
    <t>中药材核心产区机械化作业示范建设项目</t>
  </si>
  <si>
    <t>基地运输机械化轻轨建设</t>
  </si>
  <si>
    <t>中药材核心产区病虫害防控示范建设项目</t>
  </si>
  <si>
    <t>基地病虫害防控，杀虫灯配置。</t>
  </si>
  <si>
    <t>红岩村山银花园区生产作业路建设项目</t>
  </si>
  <si>
    <t>①路面硬化长2000米，宽1米，厚0.2米。②路面硬化长1250米，宽0.8米，踏步垫层厚0.1米，踏步高0.15米，踏步宽0.3米，投影面积700平方米。</t>
  </si>
  <si>
    <t>龙潭镇红岩村经济合作社</t>
  </si>
  <si>
    <t>红岭村</t>
  </si>
  <si>
    <t>红岭村山银花产业路硬化建设项目</t>
  </si>
  <si>
    <t>村3.11.12组山银花产业路硬化长1.12公里、宽3.5米、厚0.18米（全路段需铺碎石垫层厚10cm）。</t>
  </si>
  <si>
    <t>龙潭镇红岭村经济合作社</t>
  </si>
  <si>
    <t>红岭村、   红岩村</t>
  </si>
  <si>
    <t>龙潭镇山银花核心产区产业路提质改造项目</t>
  </si>
  <si>
    <t>改扩建产业路长6500米，宽3.5米，路面7公分厚度油化修复。</t>
  </si>
  <si>
    <t>改建</t>
  </si>
  <si>
    <t>红岭村、红岩村</t>
  </si>
  <si>
    <t>溆浦县农业综合服务中心</t>
  </si>
  <si>
    <t>黄茅园镇</t>
  </si>
  <si>
    <t>湾潭村</t>
  </si>
  <si>
    <t>湾塘村中医药产业项目</t>
  </si>
  <si>
    <t>新建中药材储存库1000㎡</t>
  </si>
  <si>
    <t>黄茅园镇人民政府</t>
  </si>
  <si>
    <t>溆浦县兴坚种养合作社</t>
  </si>
  <si>
    <t>西坪村</t>
  </si>
  <si>
    <t>黄茅园镇西坪村山银花种植基地产业路</t>
  </si>
  <si>
    <t>硬化长1.1公里、宽3.5米的路面，厚度0.15米。</t>
  </si>
  <si>
    <t>西坪村集体经济合作社</t>
  </si>
  <si>
    <t>葛竹坪镇</t>
  </si>
  <si>
    <t>步家垅村</t>
  </si>
  <si>
    <t>山银花加工厂房及设备购置项目</t>
  </si>
  <si>
    <t>新建加工厂房180平方米，新购加工设备两套。</t>
  </si>
  <si>
    <t>葛竹坪镇人民政府</t>
  </si>
  <si>
    <t>溆浦恒瑞中药材种植场</t>
  </si>
  <si>
    <t>天星村</t>
  </si>
  <si>
    <t>天星村山银花产业基地道路硬化</t>
  </si>
  <si>
    <t>硬化中药材产业路，长715米，宽3.5米，厚0.18米。</t>
  </si>
  <si>
    <t>天星村经济合作社</t>
  </si>
  <si>
    <t>山背村</t>
  </si>
  <si>
    <t>山银花产业园道路建设</t>
  </si>
  <si>
    <t>硬化山银花产业路硬化长950米，宽3.5米，厚0.18米。</t>
  </si>
  <si>
    <t>山背村经济合作社</t>
  </si>
  <si>
    <t>龙庄湾乡</t>
  </si>
  <si>
    <t>白银塘村</t>
  </si>
  <si>
    <t>腾捷药业中药材基地建设项目</t>
  </si>
  <si>
    <t>新引进山银花、玉竹种苗，完成山银花、玉竹基地200亩品改。</t>
  </si>
  <si>
    <t>湖南腾捷药业有限公司</t>
  </si>
  <si>
    <t>龙庄湾村</t>
  </si>
  <si>
    <t>溆浦县攀月种养农民专业合作社新建中药材基地建设项目</t>
  </si>
  <si>
    <t>建设基地配套设施用房60平方米，水电配套、产业路修建600米。</t>
  </si>
  <si>
    <t>龙庄湾乡人民政府</t>
  </si>
  <si>
    <t>溆浦县攀月种养农民专业合作社</t>
  </si>
  <si>
    <t>中药材冷链仓储周转项目建设</t>
  </si>
  <si>
    <t>建设冷库180m³及配套设施</t>
  </si>
  <si>
    <t>溆浦森鑫特色农业开发有限公司</t>
  </si>
  <si>
    <t>麦子山山银花产业路硬化项目</t>
  </si>
  <si>
    <t>硬化山银花产业路长700米，宽3.5米。</t>
  </si>
  <si>
    <t>溆浦县白银塘种养扶贫专业合作社</t>
  </si>
  <si>
    <t>龙庄湾村四宝山中药材产业路硬化</t>
  </si>
  <si>
    <t>硬化山银花产业路长500米，宽3.5米，厚0.15米，产业路路基建设，挖路铺砂石2000米，宽3.5米，厚0.15米。</t>
  </si>
  <si>
    <t>溆浦县龙庄湾乡牛形湾种养专业合作社</t>
  </si>
  <si>
    <t>白银塘村产业路硬化</t>
  </si>
  <si>
    <t>硬化山银花产业路长400米，宽3.5米，厚0.15米，产业路路基建设，挖路铺砂石1500米，宽3.5米，厚0.15米。</t>
  </si>
  <si>
    <t>溆浦县泳锐药业有限公司</t>
  </si>
  <si>
    <t>2.产业小型基础设施建设</t>
  </si>
  <si>
    <t>配套设施项目</t>
  </si>
  <si>
    <t>小型农田水利设施建设</t>
  </si>
  <si>
    <t>杨家仁村</t>
  </si>
  <si>
    <t>杨家仁村防洪堤建设</t>
  </si>
  <si>
    <t>①防洪堤长90米，高2.4米，基础（宽2米、深1.5米），墙身下底1.5米，上顶0.8米②防洪堤长70米，高2.6米，基础（宽2米、深2米），墙身下底1.5米，上顶0.9米。</t>
  </si>
  <si>
    <t>带动生产</t>
  </si>
  <si>
    <t>卢峰镇人民政府</t>
  </si>
  <si>
    <t>杨家仁村村委会</t>
  </si>
  <si>
    <t>红远村</t>
  </si>
  <si>
    <t>红远村村组公路修复</t>
  </si>
  <si>
    <t>1.混凝土挡土墙建设80米长，均宽1.2米，均高4.5米；2.挖土方153米长，均高2米，均宽4.5米；3.回填方153米长，均高2米，均宽4.5米；4.平整场地。</t>
  </si>
  <si>
    <t>红远村村委会</t>
  </si>
  <si>
    <t>太平村</t>
  </si>
  <si>
    <t>太平村安全饮水工程</t>
  </si>
  <si>
    <t>PE160管道1100米，1100米管道开挖回填，管道热熔接。</t>
  </si>
  <si>
    <t>太坪村村委会</t>
  </si>
  <si>
    <t>南华山村</t>
  </si>
  <si>
    <t>南华山村河水渠修复项目</t>
  </si>
  <si>
    <t>水渠修复总长1200米，宽0.5米，高0.6米。</t>
  </si>
  <si>
    <t>南华山村村委会</t>
  </si>
  <si>
    <t>枣子坡村</t>
  </si>
  <si>
    <t>枣子坡村产业路项目</t>
  </si>
  <si>
    <t>长200米，宽3.5米，厚0.18米。</t>
  </si>
  <si>
    <t>枣子坡村村委会</t>
  </si>
  <si>
    <t>大江口镇</t>
  </si>
  <si>
    <t>威虎山村</t>
  </si>
  <si>
    <t>威虎山村道路硬化项目</t>
  </si>
  <si>
    <t>硬化道路长430米，均宽3.5米，厚0.18米。</t>
  </si>
  <si>
    <t>大江口镇人民政府</t>
  </si>
  <si>
    <t>威虎山村委会</t>
  </si>
  <si>
    <t>虎皮溪村</t>
  </si>
  <si>
    <t>虎皮溪村产业路硬化项目</t>
  </si>
  <si>
    <t>硬化道路长900米，均宽3米，厚0.18米。</t>
  </si>
  <si>
    <t>虎皮溪村村委会</t>
  </si>
  <si>
    <t>飞水洞村</t>
  </si>
  <si>
    <t>飞水洞村公路硬化项目</t>
  </si>
  <si>
    <t>3-4组（洞砣湾）道路硬化长280米，宽3.5米，厚0.18米。</t>
  </si>
  <si>
    <t>飞水洞村村委会</t>
  </si>
  <si>
    <t>立新村</t>
  </si>
  <si>
    <t>立新村机耕道硬化及排水渠和耕地护坎建设项目</t>
  </si>
  <si>
    <t>1.8组-15组机耕道硬化，全长400米，宽3.5米，厚0.18米，均高2米。2.修建135米长排水渠，宽2米、深均高2米、边厚0.5米、底厚0.2米；长25米、宽2米、深2米，钢筋混凝土盖板厚，0.6米厚的排水涵洞一个；耕地护坎长300米、均高2米（含基础）基础深0.5米、宽1米、护坎厚0.6米收顶。</t>
  </si>
  <si>
    <t>立新村村委会</t>
  </si>
  <si>
    <t>仙人堂村</t>
  </si>
  <si>
    <t>仙人堂村防护坎建设项目</t>
  </si>
  <si>
    <t>村部下面农田防护坎长466米（单边233米），均高3米（包含基础1米深1米宽），0.6米收顶。</t>
  </si>
  <si>
    <t>仙人堂村村委会</t>
  </si>
  <si>
    <t>清江屯村</t>
  </si>
  <si>
    <t>清江屯村防洪堤建设项目</t>
  </si>
  <si>
    <t>新建长180米，高4米（含基础）宽1米。</t>
  </si>
  <si>
    <t>大江口镇政府</t>
  </si>
  <si>
    <t>清江屯村村委会</t>
  </si>
  <si>
    <t>龙湖村</t>
  </si>
  <si>
    <t>龙湖村桔园道路硬化项目</t>
  </si>
  <si>
    <t>第一段硬化长367米，均宽3米，厚0.18；第二段硬化长218米，均宽3米，厚0.18米。</t>
  </si>
  <si>
    <t>龙湖村村委会</t>
  </si>
  <si>
    <t>思蒙镇</t>
  </si>
  <si>
    <t>花园村</t>
  </si>
  <si>
    <t>花园村机耕道桥梁建设项目</t>
  </si>
  <si>
    <t>6组（亭子下）机耕桥长9米，宽6米，厚0.4米；（双边）承重墙长10米，高3.4米（包含基础1米），宽1.5米。路肩防坎长10米，均高2.5米（包含基础），均宽0.8米。</t>
  </si>
  <si>
    <t>思蒙镇人民政府</t>
  </si>
  <si>
    <t>花园村村委会</t>
  </si>
  <si>
    <t>军田湾村</t>
  </si>
  <si>
    <t>军田湾村防护堤建设项目</t>
  </si>
  <si>
    <t>防护坎长200米，均高2.7米，均宽1米，0.6米收顶。</t>
  </si>
  <si>
    <t>军田湾村村委会</t>
  </si>
  <si>
    <t>思蒙湾村</t>
  </si>
  <si>
    <t>思蒙湾村防洪堤修建项目</t>
  </si>
  <si>
    <t>防洪堤长206米，均高3.5米（包含基础1米），0.8收顶。</t>
  </si>
  <si>
    <t>思蒙湾村村委会</t>
  </si>
  <si>
    <t>观音阁镇</t>
  </si>
  <si>
    <t>文家冲村</t>
  </si>
  <si>
    <t>文家冲村灌排渠硬化项目</t>
  </si>
  <si>
    <t>1组（岩落冲塘坎下）：第一处拦水坝（下面）长3米，高2米（包基础），宽1.5米；第二处拦水坝（上面）长8米，宽1米，高2米（包基础）；排渠长513米,均高2米包基础，0.6收顶。</t>
  </si>
  <si>
    <t>观音阁镇人民政府</t>
  </si>
  <si>
    <t>文家冲村委会</t>
  </si>
  <si>
    <t>丁桥村</t>
  </si>
  <si>
    <t>丁桥村防洪堤建设项目</t>
  </si>
  <si>
    <t>修建长240米，高3米，均宽1米混凝土挡土墙。</t>
  </si>
  <si>
    <t>丁桥村村委会</t>
  </si>
  <si>
    <t>赤洪村</t>
  </si>
  <si>
    <t>观音阁镇赤洪村防洪渠建设</t>
  </si>
  <si>
    <t>防洪堤：长150米，高包括基础深3米、均宽1米。渠道清淤580余方。</t>
  </si>
  <si>
    <t>村委会</t>
  </si>
  <si>
    <t>舒溶溪乡</t>
  </si>
  <si>
    <t>龙角桥村</t>
  </si>
  <si>
    <t>龙角桥村15组道路硬化建设项目</t>
  </si>
  <si>
    <t>道路硬化800米长，3.5米宽，0.18米厚。</t>
  </si>
  <si>
    <t>舒溶溪乡人民政府</t>
  </si>
  <si>
    <t>龙角桥村委会</t>
  </si>
  <si>
    <t>水洋坪村</t>
  </si>
  <si>
    <t>机耕道建设项目</t>
  </si>
  <si>
    <t>长1800米，均宽3.5米</t>
  </si>
  <si>
    <t>水洋坪村委会</t>
  </si>
  <si>
    <t>均坪镇</t>
  </si>
  <si>
    <t>向家塘村</t>
  </si>
  <si>
    <t>向家塘村农田护堤项目</t>
  </si>
  <si>
    <t>混凝土防洪堤建设：100米长，高4米含基础，均宽1米。</t>
  </si>
  <si>
    <t>均坪镇人民政府</t>
  </si>
  <si>
    <t>向家塘村委会</t>
  </si>
  <si>
    <t>长坪村</t>
  </si>
  <si>
    <t>长坪村农田护坎建设项目</t>
  </si>
  <si>
    <t>浆砌护坎：长度420米，含基础均高2米，均宽1米。</t>
  </si>
  <si>
    <t>长坪村委会</t>
  </si>
  <si>
    <t>老窑上村</t>
  </si>
  <si>
    <t>老窑上村3.5.6组灌溉及防洪渠建设项目</t>
  </si>
  <si>
    <t>浆砌防洪渠护坎：双边各500米长，均宽0.5米，均高1.5米。</t>
  </si>
  <si>
    <t>老窑上村村委会</t>
  </si>
  <si>
    <t>先锋村</t>
  </si>
  <si>
    <t>先锋村防洪堤建设项目</t>
  </si>
  <si>
    <t>新建防洪堤长310米，高3米，宽1米。</t>
  </si>
  <si>
    <t>先锋村村委会</t>
  </si>
  <si>
    <t>明家塘村</t>
  </si>
  <si>
    <t>明家塘村防洪堤维修项目</t>
  </si>
  <si>
    <t>5组浆砌防洪堤：240米长，含基础均高3.2米，均宽1.1米。</t>
  </si>
  <si>
    <t>明家塘村村委会</t>
  </si>
  <si>
    <t>金溪界村</t>
  </si>
  <si>
    <t>金溪界村防护堤维修项目</t>
  </si>
  <si>
    <t>浆砌防护堤240米，高3.2米，宽1.1米</t>
  </si>
  <si>
    <t>金溪界村村委会</t>
  </si>
  <si>
    <t>后村湾村</t>
  </si>
  <si>
    <t>后村湾村新建九组防洪护堤</t>
  </si>
  <si>
    <t>长60米，基脚宽3米，深1米，堤高3米，顶宽2.5米，六棱块高5米。</t>
  </si>
  <si>
    <t>后村湾</t>
  </si>
  <si>
    <t>后村湾村村委会</t>
  </si>
  <si>
    <t>曾家溪村</t>
  </si>
  <si>
    <t>曾家溪村1.9组道路硬化项目</t>
  </si>
  <si>
    <t>1.1组道路硬化：320米长，3.5米宽，0.18米厚；2.9组道路硬化：200米长，3.5米宽，0.18米厚。</t>
  </si>
  <si>
    <t>曾家溪村村委会</t>
  </si>
  <si>
    <t>白泥村</t>
  </si>
  <si>
    <t>白泥村产业路硬化</t>
  </si>
  <si>
    <t>1.新建毛路700米，宽4米；2.硬化道路500米，宽3.5米，厚0.18米。</t>
  </si>
  <si>
    <t>白泥村村村委会</t>
  </si>
  <si>
    <t>黄溪湾村</t>
  </si>
  <si>
    <t>农田防护坎建设项目</t>
  </si>
  <si>
    <t>浆砌长300米，均高2.5米，均宽1米。</t>
  </si>
  <si>
    <t>黄溪湾村村委会</t>
  </si>
  <si>
    <t>梅花村</t>
  </si>
  <si>
    <t>梅花村修建渠道和机耕道建设</t>
  </si>
  <si>
    <t>1.建设50x50水渠500米；2.建设3米宽机耕道500米。</t>
  </si>
  <si>
    <t>梅花村村委会</t>
  </si>
  <si>
    <t>双井社区</t>
  </si>
  <si>
    <t>双井社区河堤建设项目</t>
  </si>
  <si>
    <t>修建长240米，高3米，均宽1米浆砌挡墙。</t>
  </si>
  <si>
    <t>双井社区居委会</t>
  </si>
  <si>
    <t>长潭村</t>
  </si>
  <si>
    <t>长潭村饮水安全项目</t>
  </si>
  <si>
    <t>4700米主水管网及支网，相关配套设施建设。</t>
  </si>
  <si>
    <t>凤凰村</t>
  </si>
  <si>
    <t>凤凰村二十二组烂塘塘坝整修</t>
  </si>
  <si>
    <t>1.主体坝长70米，宽0.3米，高3米，二级梯坝长35米，宽0.5米，高10米。梯坝下塘长40米，宽.5米，高3米。2.山塘清淤。3.泄洪口硬化。</t>
  </si>
  <si>
    <t>凤凰村村委会</t>
  </si>
  <si>
    <t>水集村</t>
  </si>
  <si>
    <t>防洪护堤维修项目</t>
  </si>
  <si>
    <t>长200米，沿线均高2.5米，均宽1米。</t>
  </si>
  <si>
    <t>水集村村委会</t>
  </si>
  <si>
    <t>水田庄村</t>
  </si>
  <si>
    <t>水田庄学校通校公路硬化项目</t>
  </si>
  <si>
    <t>新建道路2条：58.7米长，3.8米宽，0.18米厚；190米长，3.3米宽，0.18米厚（其中一段22米长4.9米宽，0.2米厚）。</t>
  </si>
  <si>
    <t>水田庄村村委会</t>
  </si>
  <si>
    <t>王刊溪村</t>
  </si>
  <si>
    <t>王刊溪村2组农田防护坎项目</t>
  </si>
  <si>
    <t>混凝土护坎长200米，均高3.6米，均宽1米。</t>
  </si>
  <si>
    <t>王钊溪村村委会</t>
  </si>
  <si>
    <t>令吉冲村</t>
  </si>
  <si>
    <t>令吉冲村产业道路建设项目</t>
  </si>
  <si>
    <t>浆砌维修330立方</t>
  </si>
  <si>
    <t>令吉冲村村委会</t>
  </si>
  <si>
    <t>星光社区</t>
  </si>
  <si>
    <t>星光社区机耕道路硬化项目</t>
  </si>
  <si>
    <t>硬化500米长3.5米宽0.18米厚机耕道。</t>
  </si>
  <si>
    <t>星光社区居委会</t>
  </si>
  <si>
    <t>桥江镇</t>
  </si>
  <si>
    <t>红牛村</t>
  </si>
  <si>
    <t>红牛村损毁公路修复</t>
  </si>
  <si>
    <t>道路维修1100米，均宽4.5米，均厚7公分，村部及周边油化600平。排水沟建设100米长。</t>
  </si>
  <si>
    <t>桥江镇人民政府</t>
  </si>
  <si>
    <t>红牛村村委会</t>
  </si>
  <si>
    <t>楚垅村</t>
  </si>
  <si>
    <t>塘湾塘、青木青塘维修</t>
  </si>
  <si>
    <t>1.塘湾塘混凝土维修加固3米高，30米长，0.3米厚，清淤约1500方；2.青木青塘边坡修整，建设Φ110环管一处，清淤约1000方。</t>
  </si>
  <si>
    <t>楚垅村村委会</t>
  </si>
  <si>
    <t>菜园村</t>
  </si>
  <si>
    <t>菜园村2组道路拓宽项目</t>
  </si>
  <si>
    <r>
      <t>桥</t>
    </r>
    <r>
      <rPr>
        <sz val="10.5"/>
        <color rgb="FF000000"/>
        <rFont val="宋体"/>
        <charset val="134"/>
      </rPr>
      <t>加宽4米、厚0.5米；道路加宽2米、长200米，护坎长200、高2.5米（含基础0.5米）；50渠道长200米、厚0.15米、垫高1.4米。机耕桥到桥思公路段总长237米（其中197米需加宽2米并硬化，路肩均高1米含基础，均宽0.4米；护坎长40米，均高3米包基础，均宽1米），防护栏移位；另2段接主路长60米（其中第一段37米，均宽8米，厚0.2米；第二段长23米，均宽6.5米，厚0.2米）。</t>
    </r>
  </si>
  <si>
    <t>菜园村村委会</t>
  </si>
  <si>
    <t>三江村</t>
  </si>
  <si>
    <t>三江村修建防洪堤项目</t>
  </si>
  <si>
    <t>27组（和尚田）混凝土浇筑防护坎长170米，均高3.5米（包含基础0.8米），收顶0.8米。</t>
  </si>
  <si>
    <t>三江村村委会</t>
  </si>
  <si>
    <t>金鸡村</t>
  </si>
  <si>
    <t>金鸡村灌溉水管安装项目</t>
  </si>
  <si>
    <t>安装4公分直径水管8000米。</t>
  </si>
  <si>
    <t>金鸡村村委会</t>
  </si>
  <si>
    <t>河底江村</t>
  </si>
  <si>
    <t>河底江村公路硬化项目</t>
  </si>
  <si>
    <t>道路硬化1200米，长3.5米宽0.18厚。</t>
  </si>
  <si>
    <t>河底江村村委会</t>
  </si>
  <si>
    <t>官溪江村</t>
  </si>
  <si>
    <t>官溪江村农田基础设施建设项目</t>
  </si>
  <si>
    <t>1.混凝土水坝主体（含基础）3.5米高13米长（基础高2米，底宽8.2米，长13米、主体高1.5米，宽5米）；2.左边挡墙长14米，宽2米（含水渠）高1.5米；3.挡墙右边长14米，宽2.1米，高3.2米（含基础）。</t>
  </si>
  <si>
    <t>官溪江村村委会</t>
  </si>
  <si>
    <t>麻溪村</t>
  </si>
  <si>
    <t>麻溪村产业路建设项目</t>
  </si>
  <si>
    <t>新建1.2公里产业路，3.5米宽，0.18米厚。</t>
  </si>
  <si>
    <t>麻溪村村委会</t>
  </si>
  <si>
    <t>水东镇</t>
  </si>
  <si>
    <t>联合村</t>
  </si>
  <si>
    <t>联合村山塘维修</t>
  </si>
  <si>
    <t>向家冲山塘维修。水域面积3500平方，坝长60米，坝斜高6米，涵管维修及清淤。</t>
  </si>
  <si>
    <t>水东镇人民政府</t>
  </si>
  <si>
    <t>联合村村委会</t>
  </si>
  <si>
    <t>莲塘坪村</t>
  </si>
  <si>
    <t>莲塘坪村山塘除险加固项目</t>
  </si>
  <si>
    <t>1.混凝土塘坝建设35米长，均宽0.3米，均高2米（含基础）；2.山塘清淤、加宽约5000方；3.D300涵管长15米。</t>
  </si>
  <si>
    <t>莲塘坪村村委会</t>
  </si>
  <si>
    <t>板栗坪村</t>
  </si>
  <si>
    <t>板栗坪村修建生产生活码头项目</t>
  </si>
  <si>
    <t>1.下河步道：长10米、宽2米、高4米。2.生活码头20*15米。3.河道清理4*20*2米。4.渠道加长4*20*2米。5.石护栏长10米。</t>
  </si>
  <si>
    <t>板栗坪村村委会</t>
  </si>
  <si>
    <t>标东垅村</t>
  </si>
  <si>
    <t>标东垅村新建道路及水渠维修项目</t>
  </si>
  <si>
    <t>1.新建机耕道800米。2.水渠维修1800米（40*40cm,厚0.1米c20混凝土）。</t>
  </si>
  <si>
    <t>标东垅村村委会</t>
  </si>
  <si>
    <t>嵩口湾村</t>
  </si>
  <si>
    <t>嵩口湾村防洪堤建设</t>
  </si>
  <si>
    <t>新建混凝土防洪堤长400米，均高3米，均宽1米。</t>
  </si>
  <si>
    <t>嵩口湾村村委会</t>
  </si>
  <si>
    <t>龙岩村新建防洪堤项目</t>
  </si>
  <si>
    <t>C20混凝土防洪堤：长300米，高3米，宽0.8米。</t>
  </si>
  <si>
    <t>龙岩村村委会</t>
  </si>
  <si>
    <t>小横垅乡</t>
  </si>
  <si>
    <t>雷坡村</t>
  </si>
  <si>
    <t>雷坡村防洪堤建设项目</t>
  </si>
  <si>
    <t>C20混凝土防洪堤：长400米，高2米，均宽0.8米。</t>
  </si>
  <si>
    <t>小横垅乡人民政府</t>
  </si>
  <si>
    <t>雷坡村村委会</t>
  </si>
  <si>
    <t>罗子山村</t>
  </si>
  <si>
    <t>罗子山产业路维修项目</t>
  </si>
  <si>
    <t>混凝土挡土墙：长45米，高6米，宽2米。</t>
  </si>
  <si>
    <t>罗子山村村委会</t>
  </si>
  <si>
    <t>大同村</t>
  </si>
  <si>
    <t>大同村防洪堤建设</t>
  </si>
  <si>
    <t>1.新建防洪堤长280米，高4米，下宽1.4米，上宽0.8米2.新建机耕道长280米，宽2.5米，厚0.2米，砂石平铺,土方回填。</t>
  </si>
  <si>
    <t>大同村村委会</t>
  </si>
  <si>
    <t>罗丰村</t>
  </si>
  <si>
    <t>罗丰村防洪堤建设</t>
  </si>
  <si>
    <t>新建混凝土防洪堤长265米，高3.8米，均宽1.2米。</t>
  </si>
  <si>
    <t>罗丰村村委会</t>
  </si>
  <si>
    <t>淘金坪乡</t>
  </si>
  <si>
    <t>乡门村</t>
  </si>
  <si>
    <t>集镇生活污水处理建设项目</t>
  </si>
  <si>
    <t>集镇污水管网建设，管道长600米（其中河边400米，集镇街道下面200米）污水处理池2个。</t>
  </si>
  <si>
    <t>淘金坪乡人民政府</t>
  </si>
  <si>
    <t>乡门村村委会</t>
  </si>
  <si>
    <t>两丫坪镇</t>
  </si>
  <si>
    <t>当家村</t>
  </si>
  <si>
    <t>当家村公路硬化项目</t>
  </si>
  <si>
    <t>硬化长380米，宽3.5米，厚0.18米。</t>
  </si>
  <si>
    <t>两丫坪镇人民政府</t>
  </si>
  <si>
    <t>当家村村委会</t>
  </si>
  <si>
    <t>提高村</t>
  </si>
  <si>
    <t>提高村产业路硬化</t>
  </si>
  <si>
    <t>道路基础平整及硬化长1100米，宽3.5米。</t>
  </si>
  <si>
    <t>提高村村委会</t>
  </si>
  <si>
    <t>江溪垅村</t>
  </si>
  <si>
    <t>8组农田防护坎300米，均高3.2米，均宽1米，0.8收顶。</t>
  </si>
  <si>
    <t>江溪垅村村委会</t>
  </si>
  <si>
    <t>油垅村</t>
  </si>
  <si>
    <t>油垅村1-2组级公路硬化</t>
  </si>
  <si>
    <t>油垅村1-2组级公路硬化630米长，3.5米宽，厚18CM。</t>
  </si>
  <si>
    <t>油垅村村委会</t>
  </si>
  <si>
    <t>前进村</t>
  </si>
  <si>
    <t>前进村修建灌溉拦河坝项目</t>
  </si>
  <si>
    <t>1.拦河坝长约45米、宽约3米、高约3米。</t>
  </si>
  <si>
    <t>前进村村委会</t>
  </si>
  <si>
    <t>中都乡</t>
  </si>
  <si>
    <t>蛟溪村</t>
  </si>
  <si>
    <t>蛟溪村产业路硬化项目</t>
  </si>
  <si>
    <t>硬化长383米，均宽3.5米，厚0.18米。</t>
  </si>
  <si>
    <t>中都乡人民政府</t>
  </si>
  <si>
    <t>蛟溪村村委会</t>
  </si>
  <si>
    <t>乡村建设行动</t>
  </si>
  <si>
    <t>长丰村</t>
  </si>
  <si>
    <t>长丰村2组水渠维修加固项目</t>
  </si>
  <si>
    <t>维修0.3*0.3渠道长1200米，渠道底板加厚0.1米，内壁磨面，渡槽长9米。</t>
  </si>
  <si>
    <t>长丰村村委会</t>
  </si>
  <si>
    <t>过江坡村</t>
  </si>
  <si>
    <t>过江坡村新建水渠项目</t>
  </si>
  <si>
    <t>新建30水渠800米，新建10立方米蓄水池两个。</t>
  </si>
  <si>
    <t>沿溪乡人民政府</t>
  </si>
  <si>
    <t>过江坡村村委会</t>
  </si>
  <si>
    <t>烂泥湾村</t>
  </si>
  <si>
    <t>烂泥湾村机耕道维修</t>
  </si>
  <si>
    <t>维修机耕道1400米</t>
  </si>
  <si>
    <t>烂泥湾村村委会</t>
  </si>
  <si>
    <t>金鸡垅村</t>
  </si>
  <si>
    <t>农田护堤建设项目</t>
  </si>
  <si>
    <t>新建农田护堤长350米，宽1,2米，高3.8米(含基础)。</t>
  </si>
  <si>
    <t>金鸡垅村村委会</t>
  </si>
  <si>
    <t>横板桥村</t>
  </si>
  <si>
    <t>横板桥村修建灌溉水渠项目</t>
  </si>
  <si>
    <t>1.30*40cm灌溉渠长800米,厚0.1米。2.80*70cm灌溉渠长200米，厚0.2米。3.大坝加固：长93米，高2米，宽1.2米。</t>
  </si>
  <si>
    <t>横板桥村村委会</t>
  </si>
  <si>
    <t>横路村</t>
  </si>
  <si>
    <t>横路村水渠修复项目</t>
  </si>
  <si>
    <t>团坳组水渠修复长150米，1米高，0.2米厚；卜田冲水渠修复长50米，0.3*0.3；老屋组水渠改新建长600米，0.3*0.3。</t>
  </si>
  <si>
    <t>横路村村委会</t>
  </si>
  <si>
    <t>金石村</t>
  </si>
  <si>
    <t>金石村产业路维修项目</t>
  </si>
  <si>
    <t>道路边坡支护(挡土墙）：长40米，高6米，宽2米。</t>
  </si>
  <si>
    <t>金石村村委会</t>
  </si>
  <si>
    <t>3.巩固提升帮扶产业项目</t>
  </si>
  <si>
    <t>养殖业基地</t>
  </si>
  <si>
    <t>红花村</t>
  </si>
  <si>
    <t>溆浦县湘水农场瓦灰鸡种鸡培育项目</t>
  </si>
  <si>
    <t>1.扩建120平方米功能场地（孵化室、育出室、储存室）；2.增加设备（孵化机4台、检测设备一套、分床设备200平方米。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</si>
  <si>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帮助产销对接</t>
    </r>
  </si>
  <si>
    <t>溆浦县湘水农场</t>
  </si>
  <si>
    <t>水堆湾村</t>
  </si>
  <si>
    <t>油茶基地产业道路建设项目</t>
  </si>
  <si>
    <t>产业道路硬化600米长，均宽3.5米。</t>
  </si>
  <si>
    <t>溆浦金果子油茶专业合作社</t>
  </si>
  <si>
    <t>警予村</t>
  </si>
  <si>
    <t>观音阁镇易达牧业家庭农场道路硬化项目</t>
  </si>
  <si>
    <t>硬化由G241 国道通往此基地的长800米、宽3.5 米运输路。</t>
  </si>
  <si>
    <t>易达牧业家庭农场</t>
  </si>
  <si>
    <t>金子湖村</t>
  </si>
  <si>
    <t>金子湖村产业路硬化</t>
  </si>
  <si>
    <t>产业道路硬化800米长，均宽3.5米，厚0.18米。</t>
  </si>
  <si>
    <r>
      <t xml:space="preserve">带动生产 </t>
    </r>
    <r>
      <rPr>
        <sz val="10.5"/>
        <color rgb="FF000000"/>
        <rFont val="宋体"/>
        <charset val="134"/>
      </rPr>
      <t xml:space="preserve">      </t>
    </r>
  </si>
  <si>
    <t>金子湖村村委会</t>
  </si>
  <si>
    <t>黄溪湾村产业项目</t>
  </si>
  <si>
    <t>1.新建红薯粉条生产线1条。2.淀粉生产线提升改造。3.地面硬化700平方米，厚0.2米。4.新建仓库200平方米及周边配套设施。</t>
  </si>
  <si>
    <t>黄溪湾村经济合作社</t>
  </si>
  <si>
    <t>荞子湾村6.7组产业路硬化项目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</si>
  <si>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</si>
  <si>
    <t>荞子湾村委会</t>
  </si>
  <si>
    <t>胡家坪村</t>
  </si>
  <si>
    <t>胡家坪村产业路硬化</t>
  </si>
  <si>
    <t>产业道路硬化600米长，均宽3.5米，厚0.2米。</t>
  </si>
  <si>
    <t>胡家坪村村委会</t>
  </si>
  <si>
    <t>灯塔村</t>
  </si>
  <si>
    <t>原红坡柑橘厂育秧基地道路建设</t>
  </si>
  <si>
    <t>道路硬化600米长，6米宽，0.18米厚。</t>
  </si>
  <si>
    <t>灯塔村村委会</t>
  </si>
  <si>
    <t>水集村产业路硬化项目</t>
  </si>
  <si>
    <t>产业道路硬化500米长，均宽3.5米，厚0.18米。</t>
  </si>
  <si>
    <t>溆浦县庭马岭种养专业合作社</t>
  </si>
  <si>
    <t>德垅湾村</t>
  </si>
  <si>
    <t>产业道路建设项目</t>
  </si>
  <si>
    <t>硬化道路570米，均宽3.5米，厚0.18米。</t>
  </si>
  <si>
    <t>德垅湾村森创园种养专业合作社</t>
  </si>
  <si>
    <t>罗丰村滴水洞产业路建设项目</t>
  </si>
  <si>
    <t>3公里长，宽3.5米道路新建，部分岩方开挖。</t>
  </si>
  <si>
    <t>湖南家味客农业发展有限公司</t>
  </si>
  <si>
    <t>枫林村</t>
  </si>
  <si>
    <t>枫林村道路水渠建设项目</t>
  </si>
  <si>
    <t>1.新建道路1200米，宽3.5米，土石方约11000方。2.灌溉水渠（30*30cm）全长1200米。</t>
  </si>
  <si>
    <t>枫林村村委会</t>
  </si>
  <si>
    <t>龙庄湾</t>
  </si>
  <si>
    <t>柳沙坪村</t>
  </si>
  <si>
    <t>柳沙坪村产业路建设</t>
  </si>
  <si>
    <t>硬化产业路1.4公里长，3.5米宽。</t>
  </si>
  <si>
    <t>溆浦县鳌鱼农牧专业合作社</t>
  </si>
  <si>
    <r>
      <t xml:space="preserve">观音阁村 </t>
    </r>
    <r>
      <rPr>
        <sz val="10.5"/>
        <color rgb="FF000000"/>
        <rFont val="宋体"/>
        <charset val="134"/>
      </rPr>
      <t xml:space="preserve">  </t>
    </r>
  </si>
  <si>
    <t>自来水厂机电设备加装扩容工程</t>
  </si>
  <si>
    <t>加装水泵设备(增压泵1套，潜水泵1套)、电气设备1套，380v输电线路260m、泵房10㎡。</t>
  </si>
  <si>
    <t>观音阁村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</si>
  <si>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 </t>
    </r>
  </si>
  <si>
    <t>观音阁村村委会</t>
  </si>
  <si>
    <t>警予村安全饮水提质改造工程</t>
  </si>
  <si>
    <t>建筑工程、机电设备及安装工程、管道安装、施工临时工程。</t>
  </si>
  <si>
    <t>警予村村委会</t>
  </si>
  <si>
    <t>4.溆浦鹅产业提升类</t>
  </si>
  <si>
    <t>各乡镇</t>
  </si>
  <si>
    <t>溆浦鹅产品加工奖补项目</t>
  </si>
  <si>
    <t>加工溆浦鹅产品3000羽。</t>
  </si>
  <si>
    <t>政策性奖补</t>
  </si>
  <si>
    <t>相关乡镇</t>
  </si>
  <si>
    <t>就业务工</t>
  </si>
  <si>
    <t>溆浦县畜牧水产事务中心</t>
  </si>
  <si>
    <t>品牌打造和展销平台</t>
  </si>
  <si>
    <t>溆浦鹅产业品牌建设项目</t>
  </si>
  <si>
    <t>溆浦鹅国家地理标志产品品牌建设、推广。</t>
  </si>
  <si>
    <t>品牌建设</t>
  </si>
  <si>
    <t>高质量庭院经济</t>
  </si>
  <si>
    <t>庭院特色养殖</t>
  </si>
  <si>
    <t>溆浦鹅养殖奖补项目</t>
  </si>
  <si>
    <t>对溆浦县内养殖溆浦鹅种鹅20羽以上养殖户进行每户奖补2000元，对溆浦鹅商品鹅专业养殖场进行10元每羽奖励（不可重复享受项目资金）。</t>
  </si>
  <si>
    <t>产业服务支撑项目</t>
  </si>
  <si>
    <t>科技服务</t>
  </si>
  <si>
    <t>覃村</t>
  </si>
  <si>
    <t>溆浦鹅研发中心项目</t>
  </si>
  <si>
    <t>新建溆浦鹅研发中心290平方米。</t>
  </si>
  <si>
    <t>观音阁镇覃村</t>
  </si>
  <si>
    <t>溆浦县种畜场</t>
  </si>
  <si>
    <t>溆浦鹅研发中心设备建设项目</t>
  </si>
  <si>
    <t>采购冰箱、恒温箱、液氮罐、显微镜、保温箱、孵化机、雏鹅保温脱温等设备。</t>
  </si>
  <si>
    <t>购置设备</t>
  </si>
  <si>
    <t>保种备份场溆浦鹅核心群保养项目</t>
  </si>
  <si>
    <t>养殖溆浦鹅核心群1000羽</t>
  </si>
  <si>
    <t>生产</t>
  </si>
  <si>
    <t>溆浦鹅保种备份场改造项目</t>
  </si>
  <si>
    <t>对溆浦鹅保种备份场进行改造，购置漏缝板600平方米，进行栏舍改造，购置隔栏、自动清粪系统和饲养等设备，并进行施工安装。</t>
  </si>
  <si>
    <t>溆浦鹅、朗德鹅及杂交鹅的肥肝特性研究</t>
  </si>
  <si>
    <t>研发配套溆浦鹅填饲技术，筛选杂交优组合。对鹅品种群体扩繁，共填饲320只（公母各半）。</t>
  </si>
  <si>
    <t>研发</t>
  </si>
  <si>
    <r>
      <t xml:space="preserve">青垅村、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覃村</t>
    </r>
  </si>
  <si>
    <t>国家级溆浦鹅原种场升级维护项目</t>
  </si>
  <si>
    <t>88个家系栏舍和设施设备进行改造升级和维护。</t>
  </si>
  <si>
    <t>观音阁镇青垅村、覃村</t>
  </si>
  <si>
    <t>湖南鸿羽溆浦鹅业科技发展有限公司</t>
  </si>
  <si>
    <t>黄潭村</t>
  </si>
  <si>
    <t>溆浦鹅扩繁场建设项目</t>
  </si>
  <si>
    <t>新建溆浦鹅扩繁场600平方米。</t>
  </si>
  <si>
    <t>桥江镇黄潭村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</si>
  <si>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</si>
  <si>
    <t>（二）发展新型村集体经济</t>
  </si>
  <si>
    <t>红星村</t>
  </si>
  <si>
    <t>卢峰镇红星村桔颂柑桔剥皮分瓣车间项目</t>
  </si>
  <si>
    <t>新建高标准钢架大柑桔剥皮分瓣车间1100平方米及配套挡墙、地面硬化、水电设施。</t>
  </si>
  <si>
    <r>
      <t>收益分红的</t>
    </r>
    <r>
      <rPr>
        <sz val="10.5"/>
        <color rgb="FF000000"/>
        <rFont val="Calibri"/>
        <charset val="134"/>
      </rPr>
      <t>50%</t>
    </r>
    <r>
      <rPr>
        <sz val="10.5"/>
        <color rgb="FF000000"/>
        <rFont val="宋体"/>
        <charset val="134"/>
      </rPr>
      <t>为联农带农资金，链接监测对象、脱贫户。</t>
    </r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</si>
  <si>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帮助产销对接</t>
    </r>
  </si>
  <si>
    <t>红星村村集体经济组织</t>
  </si>
  <si>
    <t>管竹垅村</t>
  </si>
  <si>
    <t>思蒙镇管竹垅村山苍子加工作坊及基地项目</t>
  </si>
  <si>
    <t>基建部分为蓄水池2座、水管（0.25）2000米、水泵4台，钢架棚200平方米、冷库100立方米，小计19万元；设备及种苗采购部分为炼油机2台，11万元一台，小计22万元；种苗采购2.8万株，每株5元，小计14万元。</t>
  </si>
  <si>
    <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帮助产销对接</t>
    </r>
  </si>
  <si>
    <t>管竹垅村村集体经济组织</t>
  </si>
  <si>
    <t>中都乡蛟溪村（湘狮源）水厂扩建项目</t>
  </si>
  <si>
    <t>水厂扩建厂房建设500平方米。</t>
  </si>
  <si>
    <t>扩建</t>
  </si>
  <si>
    <t>中都村</t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</si>
  <si>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收益分红</t>
    </r>
  </si>
  <si>
    <t>蛟溪村村集体经济组织</t>
  </si>
  <si>
    <t>低庄村</t>
  </si>
  <si>
    <t>低庄镇低庄村仓储项目</t>
  </si>
  <si>
    <t>填方6000方，涵管80米，场地硬化2000平方米，仓库1400平方米。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</si>
  <si>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帮助产销对接</t>
    </r>
  </si>
  <si>
    <t>低庄村集体经济组织</t>
  </si>
  <si>
    <t>沿溪乡金鸡垅村天麻种植项目</t>
  </si>
  <si>
    <t>种植天麻100亩，村集体租地、购买种苗，组织10户种植大户种植、管理，每户种植5-20亩，由村集体统一回购，回购扣除成本后，收益村集体和农户28分成，村集体分成20%，农户分成80%，因农户管理原因达不到成本的，由农户补足成本，因市场价格原因达不到成本的，由村集体和农户共同承担，各占50%。</t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</si>
  <si>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帮助产销对接</t>
    </r>
  </si>
  <si>
    <t>金鸡垅村村集体经济组织</t>
  </si>
  <si>
    <t>两丫坪镇江溪垅村光伏发电项目</t>
  </si>
  <si>
    <t>新建光伏发电150KW，年发电约15万度，年收入6.5万元左右。</t>
  </si>
  <si>
    <t>收益分红</t>
  </si>
  <si>
    <t>江溪垅村村集体经济组织</t>
  </si>
  <si>
    <t>小冲村</t>
  </si>
  <si>
    <t>龙庄湾小冲村中药材加工项目</t>
  </si>
  <si>
    <t>新建中药材料粗加工作坊850平方米</t>
  </si>
  <si>
    <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>带动生产</t>
    </r>
  </si>
  <si>
    <t>小冲村村集体经济组织</t>
  </si>
  <si>
    <t>淘金坪乡乡门村农贸市场回购项目</t>
  </si>
  <si>
    <t>回购乡门村农贸市场1500平方米。</t>
  </si>
  <si>
    <t>回购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</si>
  <si>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    </t>
    </r>
    <r>
      <rPr>
        <sz val="10.5"/>
        <color rgb="FF000000"/>
        <rFont val="宋体"/>
        <charset val="134"/>
      </rPr>
      <t>帮助产销对接</t>
    </r>
  </si>
  <si>
    <t>乡门村村集体经济组织</t>
  </si>
  <si>
    <t>河底江村帮扶车间扩建项目</t>
  </si>
  <si>
    <t>基建部分为拆除旧房30平方米，钢架棚550平方米，地面整平600平方米及配套设施建设，小计22万元，设备采购为扣子机2台、烫台3台、锁眼机2台、坎车2台、拉腰机1台、四线机2台、五线机2台、双针线1台、裁剪机1台。</t>
  </si>
  <si>
    <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收益分红</t>
    </r>
  </si>
  <si>
    <t>河底江村村集体经济组织</t>
  </si>
  <si>
    <t>葛竹坪镇横路村粑叶种植项目</t>
  </si>
  <si>
    <t>种植200亩粑叶，其中村集体油茶套种80亩，其他为采购120种苗，由大户种植，村委会统一回收、统一销售。</t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</si>
  <si>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收益分红</t>
    </r>
  </si>
  <si>
    <t>横路村村集体经济组织</t>
  </si>
  <si>
    <t>青树村</t>
  </si>
  <si>
    <t>三江镇青树村（龙山）楠竹加工厂扩建项目</t>
  </si>
  <si>
    <t>和三江镇龙山村楠竹加工厂合作，对项目进行扩建，购买抓机1台、传输带1套、竹筷包装机2台、选筷机1套、烘干房2套、拉丝机2台、数控锯1台、剖筷机2台，削尖机4台。</t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</si>
  <si>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带动生产 </t>
    </r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宋体"/>
        <charset val="134"/>
      </rPr>
      <t xml:space="preserve">收益分红 </t>
    </r>
    <r>
      <rPr>
        <sz val="10.5"/>
        <color rgb="FF000000"/>
        <rFont val="宋体"/>
        <charset val="134"/>
      </rPr>
      <t xml:space="preserve">  </t>
    </r>
  </si>
  <si>
    <t>青树村村集体经济组织</t>
  </si>
  <si>
    <t>水堆湾村、水田庄村</t>
  </si>
  <si>
    <t>祖师殿镇水堆湾村、水田庄村联建帮扶车间项目</t>
  </si>
  <si>
    <t>2000平方米三通一平建设，帮扶车间面积1500。</t>
  </si>
  <si>
    <t>荷叶社区</t>
  </si>
  <si>
    <t>水堆湾村村集体经济组织、水田庄村村集体经济组织</t>
  </si>
  <si>
    <t>双井镇灯塔村光伏发电项目</t>
  </si>
  <si>
    <t>租赁企业屋顶新建光伏发电150KW，年发电约15万度，年收入6.5万元左右。</t>
  </si>
  <si>
    <t>灯塔村村集体经济组织</t>
  </si>
  <si>
    <t>竹坪村</t>
  </si>
  <si>
    <t>统溪河镇竹坪村光伏项目</t>
  </si>
  <si>
    <t>项目建设内容：建设光伏电站150KW。</t>
  </si>
  <si>
    <t>竹坪村村集体经济组织</t>
  </si>
  <si>
    <t>虎岗村、合心村、永胜村、大华村、岭脚村</t>
  </si>
  <si>
    <t>龙潭镇新建竹加工厂项目</t>
  </si>
  <si>
    <t>新建加工厂房2000平方米，含场地硬化。建设方式为入股企业。</t>
  </si>
  <si>
    <t>温水村</t>
  </si>
  <si>
    <t>虎岗村、合心村、永胜村、大华村、岭脚村等5个村集体经济组织</t>
  </si>
  <si>
    <t>(三)庭院经济奖补</t>
  </si>
  <si>
    <t>庭院经济奖补</t>
  </si>
  <si>
    <t>政策奖补</t>
  </si>
  <si>
    <t>对符合条件的监测对象实施奖补</t>
  </si>
  <si>
    <t>按政策补助</t>
  </si>
  <si>
    <t>（四）小额贷款贴息</t>
  </si>
  <si>
    <t>金融保险配套项目</t>
  </si>
  <si>
    <t>小额贷款贴息</t>
  </si>
  <si>
    <t>2025年小额信贷贴息</t>
  </si>
  <si>
    <t>2025年全县5257户小额信贷贴息。</t>
  </si>
  <si>
    <t>（五）高标准农田建设</t>
  </si>
  <si>
    <t>茅湾村</t>
  </si>
  <si>
    <t>黄茅园镇茅湾村农田水利基础设施建设</t>
  </si>
  <si>
    <t>硬化机耕路，C30砼路面3.5m，碎石垫层厚0.05m，长1270m；整修机耕道4条，路面宽3.5m，碎石路面，单侧路肩加固厚0.2m，长2170m。</t>
  </si>
  <si>
    <t>黄茅园镇茅湾村</t>
  </si>
  <si>
    <r>
      <t xml:space="preserve">土地流转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就业务工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带动生产</t>
    </r>
  </si>
  <si>
    <t>塘下垅村</t>
  </si>
  <si>
    <t>双井镇塘下垅村农田水利基础设施建设</t>
  </si>
  <si>
    <t>拦溪坝整修1座，坝长27m，坝顶宽1.5m，坝高0.8m，坝基深3m1座；排水渠1条，B*H=1.2*1m,浆砌石，长880m。</t>
  </si>
  <si>
    <t>双井镇塘下垅村</t>
  </si>
  <si>
    <t>小龙潭村</t>
  </si>
  <si>
    <t>低庄镇小龙潭村农田水利基础设施建设</t>
  </si>
  <si>
    <t>灌渠1条，C25砼，1.4*1.2m，原渠道砼拆除，渠道壁厚0.2m,长920m;排水渠1条，断面1.6*1.2m-3*2m，浆砌石衬，基础0.6m深,附属灌渠C25砼渠道长240m，断面0.4*0.4m,长730m。</t>
  </si>
  <si>
    <t>低庄镇小龙潭村</t>
  </si>
  <si>
    <t>夜珠溪村</t>
  </si>
  <si>
    <t>低庄镇夜珠溪村农田水利基础设施建设</t>
  </si>
  <si>
    <t>拦溪坝整修2座，坝长26m1座，坝顶宽1.5m，坝高0.8m，坝基深0.8m，C25毛石砼重力坝。附属渠道长200mB*H=0.4*0.4m,C25砼；坝长31m1座，坝顶宽1.5m，坝高1.5m，坝基深2m，C25毛石砼重力坝。</t>
  </si>
  <si>
    <t>低庄镇夜珠溪村</t>
  </si>
  <si>
    <t>卢峰镇红星村农田水利基础设施建设</t>
  </si>
  <si>
    <t>灌渠1条，B*H=0.4*0.4m,C25砼长750m;排水渠2条，浆砌块石，断面4*2m，顶宽0.6m，高2m，基础深0.6m长580m;浆砌块石，断面4*2m，顶宽0.6m，高2m，基础深0.6m长450m。</t>
  </si>
  <si>
    <t>卢峰镇红星村</t>
  </si>
  <si>
    <t>（六）新型经营主体贷款贴息</t>
  </si>
  <si>
    <t>新型经营主体贷款贴息</t>
  </si>
  <si>
    <t>2023年新型农业经营主体贷款贴息</t>
  </si>
  <si>
    <t>对全县76户新型农业经营主体贷款进行贴息</t>
  </si>
  <si>
    <t>续建</t>
  </si>
  <si>
    <t>溆浦县</t>
  </si>
  <si>
    <t>（七）帮扶车间稳岗补贴</t>
  </si>
  <si>
    <t>就业项目</t>
  </si>
  <si>
    <t>就业</t>
  </si>
  <si>
    <t>帮扶车间稳岗补贴</t>
  </si>
  <si>
    <t>2024年帮扶车间稳岗补贴</t>
  </si>
  <si>
    <t>87家860人就业帮扶车间稳岗补贴</t>
  </si>
  <si>
    <t>二、就业项目</t>
  </si>
  <si>
    <t>以工代赈</t>
  </si>
  <si>
    <t>板溪村</t>
  </si>
  <si>
    <t>均坪镇板溪村公益性基础设施建设项目</t>
  </si>
  <si>
    <t>修复沟渠3500米（宽0.7米、高1米）</t>
  </si>
  <si>
    <t>均坪镇板溪村</t>
  </si>
  <si>
    <t>板溪村村委会</t>
  </si>
  <si>
    <t>公益性岗位</t>
  </si>
  <si>
    <t>2025年乡村公益性岗位</t>
  </si>
  <si>
    <t>完成1496人乡村公益性岗位</t>
  </si>
  <si>
    <t>务工补助</t>
  </si>
  <si>
    <t>交通费补助</t>
  </si>
  <si>
    <t>2025年外出务工交通费补助</t>
  </si>
  <si>
    <t>对符合条件的脱贫户、监测对象实施奖补。</t>
  </si>
  <si>
    <t>三、乡村建设行动</t>
  </si>
  <si>
    <t>1.农村道路补短板项目</t>
  </si>
  <si>
    <t>农村道路建设</t>
  </si>
  <si>
    <t>竹坪村路基维护加固项目</t>
  </si>
  <si>
    <t>浆砌：8组：第一处长25米，均高5.5米（包含基础1米）均宽0.6米；第2处长16米，均高5.5米（包含基础1米）均宽0.6米；1组：第一处长42米，均高5.5米（包含基础1米）均宽0.6米；第二处长34米，均高5.5米（包含基础1米）均宽0.6米；第三处长23米，均高5.5米（包含基础1米）均宽0.6米。</t>
  </si>
  <si>
    <t>竹坪村村委会</t>
  </si>
  <si>
    <t>黄金村</t>
  </si>
  <si>
    <t>黄金村组级公路硬化</t>
  </si>
  <si>
    <t>黄金村1-8组公路硬化，全长1.2公里，宽3.5米，厚0.2米，路基整理。</t>
  </si>
  <si>
    <t>两丫坪镇政府</t>
  </si>
  <si>
    <t>黄金村村委会</t>
  </si>
  <si>
    <t>过江坡村组级公路硬化</t>
  </si>
  <si>
    <t>硬化道路430米长，3.5米宽，0.18米厚。</t>
  </si>
  <si>
    <t>卢峰镇二桥至红远村公路建设</t>
  </si>
  <si>
    <t>公路硬化6000米，均宽4.5米，0.2米厚，包括路基、路面及附属工程建设。</t>
  </si>
  <si>
    <t>溆浦县交通运输局</t>
  </si>
  <si>
    <t>2.欠发达国有林场巩固提升</t>
  </si>
  <si>
    <t>林草基地建设</t>
  </si>
  <si>
    <t>上尚村</t>
  </si>
  <si>
    <t>中都国有林场2025年欠发达国有林场产业发展项目</t>
  </si>
  <si>
    <t>扩建珍贵苗木基地20亩</t>
  </si>
  <si>
    <t>中都国有林场</t>
  </si>
  <si>
    <t>溆浦县林业局</t>
  </si>
  <si>
    <t>让家溪村</t>
  </si>
  <si>
    <t>让家溪国有林场2025年欠发达国有林场产业发展项目</t>
  </si>
  <si>
    <t>冬瓜岭工区林下种植黄精100亩</t>
  </si>
  <si>
    <t>让家溪国有林场</t>
  </si>
  <si>
    <t>让家溪国有林</t>
  </si>
  <si>
    <t>小横垅国有林场2025年欠发达国有林场基础设施项目</t>
  </si>
  <si>
    <t>新建160平方管护房、简单装修、硬化、绿化及水电。</t>
  </si>
  <si>
    <t>小横垅国有林场</t>
  </si>
  <si>
    <t>3.少数民族发展任务</t>
  </si>
  <si>
    <t>高坪村</t>
  </si>
  <si>
    <t>高坪村新建金银花基地（少数民族发展方向）</t>
  </si>
  <si>
    <t>高坪村推车垅新建20亩金银花基地</t>
  </si>
  <si>
    <t>高坪村村委会</t>
  </si>
  <si>
    <t>龙庄湾村冷库冷链仓储基础建设（少数民族发展方向）</t>
  </si>
  <si>
    <t>龙庄湾村冻、冷库厂房内场地硬化660㎡、道路硬化长200米、宽5米、厚0.2米，护坎长100米、高1.4米、底宽1.2米、顶高0.5米，水沟长100米、宽0.4米、深0.4米。</t>
  </si>
  <si>
    <r>
      <t xml:space="preserve">带动生产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 xml:space="preserve">帮助产销对接 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收益分红</t>
    </r>
  </si>
  <si>
    <t>龙庄湾人民政府</t>
  </si>
  <si>
    <t>龙庄湾村村委会</t>
  </si>
  <si>
    <t>4.和美乡村建设</t>
  </si>
  <si>
    <t>人居环境整治</t>
  </si>
  <si>
    <t>村容村貌提升</t>
  </si>
  <si>
    <t>2024年省级美丽乡村提质建设</t>
  </si>
  <si>
    <t>1.野坪溪院落公路提质改造4185平方米；2.小板冲院落公路提质改造4230平方米；3.水塘清淤2000立方米，挡墙300立方米；4.排污管道80米、污水井检修4个垃圾分类亭3个；4.场地清理及硬化面积1080平方米。</t>
  </si>
  <si>
    <t>红星村村委员会</t>
  </si>
  <si>
    <t>刘家渡</t>
  </si>
  <si>
    <t>1.场地整理5300平方米，污水沟、渠、道路清理8800米:2.公路整理及硬化4900平方米:3.溪道整治150米，环境整治2000平方米。</t>
  </si>
  <si>
    <t>水东镇刘家渡村</t>
  </si>
  <si>
    <t>刘家渡村村委会</t>
  </si>
  <si>
    <t>四、巩固三保障成果</t>
  </si>
  <si>
    <t>巩固三保障成果</t>
  </si>
  <si>
    <t>教育</t>
  </si>
  <si>
    <t>享受“雨露计划”职业教育补助</t>
  </si>
  <si>
    <t>2025年雨露计划</t>
  </si>
  <si>
    <t>2025年计划5000人次雨露计划</t>
  </si>
  <si>
    <t>五、易地搬迁后扶</t>
  </si>
  <si>
    <t>易地搬迁后扶</t>
  </si>
  <si>
    <t>“一站式”社区综合服务设施建设</t>
  </si>
  <si>
    <t>迎宾社区</t>
  </si>
  <si>
    <t>爱盛家园小区化粪池改造建设项目</t>
  </si>
  <si>
    <t>污水水管500米，化粪池管道33米。</t>
  </si>
  <si>
    <t>迎宾社区爱盛家园小区</t>
  </si>
  <si>
    <t>迎宾社区居委会</t>
  </si>
  <si>
    <t>人民政府</t>
  </si>
  <si>
    <t>诏诰垴村</t>
  </si>
  <si>
    <t>淘金坪乡三斗田小区饮水项目</t>
  </si>
  <si>
    <t>打直径1米、深20米的饮用水水井。</t>
  </si>
  <si>
    <t>淘金坪乡三斗田小区</t>
  </si>
  <si>
    <t>诏诰垴村村委会</t>
  </si>
  <si>
    <t>淘金坪乡惠民小区墙体加固及粉刷、漏水维修项目</t>
  </si>
  <si>
    <t>墙体加固及粉刷3300平方米，疏通渠道200米。</t>
  </si>
  <si>
    <t>淘金坪乡惠民小区</t>
  </si>
  <si>
    <t>乡门村民村委会</t>
  </si>
  <si>
    <t>双江潭村</t>
  </si>
  <si>
    <t>淘金坪乡双江潭小区漏水维修项目</t>
  </si>
  <si>
    <t>漏水维修150平方米。</t>
  </si>
  <si>
    <t>淘金坪乡双江潭小区</t>
  </si>
  <si>
    <t>双江潭村村委会</t>
  </si>
  <si>
    <t>高台村</t>
  </si>
  <si>
    <t>小横垅乡烂泥湾小区饮水工程改造项目</t>
  </si>
  <si>
    <t>1.改建水池1座，改造水源工程1处；2.供水管网改造与维护约3千米。</t>
  </si>
  <si>
    <t>小横垅乡烂泥湾小区</t>
  </si>
  <si>
    <t>高台村村委会</t>
  </si>
  <si>
    <t>均坪镇洋坳冲小区红白喜事场所建设项目</t>
  </si>
  <si>
    <t>洋坳冲安置点，房屋建设50平方米、护坎新建长15米，高1.5米，宽0.8米，钢架棚3米x5米。</t>
  </si>
  <si>
    <t>均坪镇洋坳冲小区</t>
  </si>
  <si>
    <t>均坪镇里蓬冲小区红白喜事场所建设项目</t>
  </si>
  <si>
    <t>里蓬冲安置点，房屋建设60平方米。</t>
  </si>
  <si>
    <t>均坪镇里蓬冲小区</t>
  </si>
  <si>
    <t>邱家湾村</t>
  </si>
  <si>
    <t>水东镇骡子冲小区道路硬化及护坎建设项目</t>
  </si>
  <si>
    <t>150米道路扩宽硬化及护坎建设。</t>
  </si>
  <si>
    <t>水东镇骡子冲小区</t>
  </si>
  <si>
    <t>邱家湾村村委会</t>
  </si>
  <si>
    <t>洑水湾村</t>
  </si>
  <si>
    <t>大江口镇金垄小区排污项目</t>
  </si>
  <si>
    <t>砖砌排水沟220米，雨水盖板规格：30X40厘米。</t>
  </si>
  <si>
    <t>大江口镇金垄小区</t>
  </si>
  <si>
    <t>洑水湾村村委会</t>
  </si>
  <si>
    <t>大江口镇黄桑坪小区防护栏防护失效安全隐患项目</t>
  </si>
  <si>
    <t>维修防护栏300米。</t>
  </si>
  <si>
    <t>大江口镇黄桑坪小区</t>
  </si>
  <si>
    <t>小江口村</t>
  </si>
  <si>
    <t>大江口镇向家垴小区安全饮水提升工程项目</t>
  </si>
  <si>
    <t>入户水管改500米,25#pe胶管。</t>
  </si>
  <si>
    <t>大江口镇向家垴小区</t>
  </si>
  <si>
    <t>小江口村村委会</t>
  </si>
  <si>
    <t>芦冲元村</t>
  </si>
  <si>
    <t>大江口镇背茶湾小区安全饮水提升工程，护栏维护项目</t>
  </si>
  <si>
    <t>入户水管改造600米,25#pe胶管，护栏维护维修1000米。</t>
  </si>
  <si>
    <t>大江口镇背茶湾小区</t>
  </si>
  <si>
    <t>芦冲元村村委会</t>
  </si>
  <si>
    <t>大江口镇和平小区防护栏维护项目</t>
  </si>
  <si>
    <t>防护栏320米。</t>
  </si>
  <si>
    <t>大江口镇和平小区</t>
  </si>
  <si>
    <t>威虎山村村委会</t>
  </si>
  <si>
    <t>蒜园社区</t>
  </si>
  <si>
    <t>大江口镇凤滩小区不锈钢护栏项目</t>
  </si>
  <si>
    <t>不锈钢护栏长120米，16厘米*40个立柱。</t>
  </si>
  <si>
    <t>大江口镇凤滩小区</t>
  </si>
  <si>
    <t>蒜园社区居委会</t>
  </si>
  <si>
    <t>桥江镇新家园小区道路配套设施项目</t>
  </si>
  <si>
    <t>新建道路护坎95米护坎。</t>
  </si>
  <si>
    <t>桥江镇新家园小区</t>
  </si>
  <si>
    <t>德垅湾村村委会</t>
  </si>
  <si>
    <t>曹家溪村</t>
  </si>
  <si>
    <t>舒溶溪乡忙当冲小区基础设施整修项目</t>
  </si>
  <si>
    <t>污水管网整修总长80米，新建化粪池1座。</t>
  </si>
  <si>
    <t>舒溶溪乡忙当冲小区</t>
  </si>
  <si>
    <t>曹家溪村村委会</t>
  </si>
  <si>
    <t>炉场坪村</t>
  </si>
  <si>
    <t>深子湖镇长冲小区场地硬化配套设施项目</t>
  </si>
  <si>
    <t>空坪硬化面积800平方米。</t>
  </si>
  <si>
    <t>深子湖镇长冲小区</t>
  </si>
  <si>
    <t>炉场坪村村委会</t>
  </si>
  <si>
    <t>深子湖镇让家溪小区化粪池建设配套设施项目</t>
  </si>
  <si>
    <t>化粪池改建面积120平方米。</t>
  </si>
  <si>
    <t>深子湖镇让家溪小区</t>
  </si>
  <si>
    <t>让家溪村村委会</t>
  </si>
  <si>
    <t>马家溪村</t>
  </si>
  <si>
    <t>深子湖镇马园幸福小区排水沟建设配套设施项目</t>
  </si>
  <si>
    <t>排水沟长60米。</t>
  </si>
  <si>
    <t>深子湖镇马园幸福小区</t>
  </si>
  <si>
    <t>马家溪村村委会</t>
  </si>
  <si>
    <t>圣人山村</t>
  </si>
  <si>
    <t>深子湖镇岩溪桥小区排水沟建设配套设施项目</t>
  </si>
  <si>
    <t>深子湖镇岩溪桥小区</t>
  </si>
  <si>
    <t>圣人山村村委会</t>
  </si>
  <si>
    <t>深子湖镇竹山小区排水沟、砌坎配套设施项目</t>
  </si>
  <si>
    <t>排水沟长50米；砌坎1.6米高，45米长，1.5宽。</t>
  </si>
  <si>
    <t>深子湖镇竹山小区</t>
  </si>
  <si>
    <t>柑子园村</t>
  </si>
  <si>
    <t>深子湖镇黑岩屋小区排水管建设配套设施项目</t>
  </si>
  <si>
    <t>排水管长60米。</t>
  </si>
  <si>
    <t>深子湖镇黑岩屋小区</t>
  </si>
  <si>
    <t>柑子园村村委会</t>
  </si>
  <si>
    <t>两丫坪镇茶盘田小区场地硬化项目</t>
  </si>
  <si>
    <t>地面硬化长70米宽28米，厚15公分。</t>
  </si>
  <si>
    <t>两丫坪镇茶盘田小区</t>
  </si>
  <si>
    <t>两丫坪人民政府</t>
  </si>
  <si>
    <t>提高村委员会</t>
  </si>
  <si>
    <t>两丫坪镇蒿菜坪小区下水管道维修项目</t>
  </si>
  <si>
    <t>下水管道维修80米。</t>
  </si>
  <si>
    <t>两丫坪镇蒿菜坪小区</t>
  </si>
  <si>
    <t>岩头村</t>
  </si>
  <si>
    <t>低庄镇岩头小区生产生活用房及便民设施建设项目</t>
  </si>
  <si>
    <t>新建岩头小区安置点用房150平方米，场地硬化60平方米、新建电瓶车电桩10个，新能源充电桩2个。</t>
  </si>
  <si>
    <t>低庄镇岩头小区</t>
  </si>
  <si>
    <t>岩头村村委会</t>
  </si>
  <si>
    <t>龙庄湾乡阳光小区污水管道改管项目</t>
  </si>
  <si>
    <t>污水管道改管，管道规模：直径400毫米，污水管道改管总长度60米。</t>
  </si>
  <si>
    <t>龙庄湾乡阳光小区</t>
  </si>
  <si>
    <t>龙庄湾乡兴隆小区硬化泥地、安全护栏维修项目</t>
  </si>
  <si>
    <t>硬化泥地100平方米、1.2m米×300米的安全护栏维修。</t>
  </si>
  <si>
    <t>龙庄湾乡兴隆小区</t>
  </si>
  <si>
    <t>柳沙坪村村委会</t>
  </si>
  <si>
    <t>刘家湖村</t>
  </si>
  <si>
    <t>龙庄湾乡田垅小区提质升级配套设施项目</t>
  </si>
  <si>
    <t>饮水水表19个、水泵线路400米、水池维修和10户房屋瓦维修以及操坪硬化200平方米。</t>
  </si>
  <si>
    <t>龙庄湾乡田垅小区</t>
  </si>
  <si>
    <t>刘家湖村村委会</t>
  </si>
  <si>
    <t>统溪河</t>
  </si>
  <si>
    <t>统溪河镇同心小区配套基础设施和公共服务设施提质升级</t>
  </si>
  <si>
    <t>休闲广场挡土墙护坎.长60米,含基础均高3.2米,2.广场地面硬化46米长，宽17米。3.公路护坎长29米,均高3.7米。</t>
  </si>
  <si>
    <t>统溪河镇同心小区</t>
  </si>
  <si>
    <t>统溪河村村委会</t>
  </si>
  <si>
    <t>牛溪村</t>
  </si>
  <si>
    <t>统溪河镇园湾小区配套基础设施和公共服务设施提质升级</t>
  </si>
  <si>
    <t>供水排水系统（打钻深150米，新建毛路长100米，宽3.5米，引水管300米）。</t>
  </si>
  <si>
    <t>统溪河镇园湾小区</t>
  </si>
  <si>
    <t>牛溪村村委会</t>
  </si>
  <si>
    <t>茅坡村</t>
  </si>
  <si>
    <t>北斗溪镇油马洞小区配套设施提质升级改造项目</t>
  </si>
  <si>
    <t>25户天沟翻新恢复及防漏维修、砌墙约220米、天沟内外侧防水上漆面积约940平方米。</t>
  </si>
  <si>
    <t>改进</t>
  </si>
  <si>
    <t>北斗溪镇油马洞小区</t>
  </si>
  <si>
    <t>茅坡村村委会</t>
  </si>
  <si>
    <t>梓坪村</t>
  </si>
  <si>
    <t>龙潭镇杨氏兴湾小区配套设施项目</t>
  </si>
  <si>
    <t>排水沟修复、硬化40米、下水道维修、井盖更换240米、护栏维修、</t>
  </si>
  <si>
    <t>龙潭镇杨氏兴湾小区</t>
  </si>
  <si>
    <t>梓坪村村委会</t>
  </si>
  <si>
    <t>加固、防锈300米。</t>
  </si>
  <si>
    <t>龙潭镇五新小区配套设施项目</t>
  </si>
  <si>
    <t>摩托车、电动车停车棚400平方米、护栏维修、加固、防锈800米、打沉井一座。</t>
  </si>
  <si>
    <t>龙潭镇五新小区</t>
  </si>
  <si>
    <t>岩板村村委会</t>
  </si>
  <si>
    <t>龙山村</t>
  </si>
  <si>
    <t>三江镇龙中小区维修工程项目</t>
  </si>
  <si>
    <t>更换排水沟盖板120米、维修疏通下水道300米、硬化公共区域50平方米。</t>
  </si>
  <si>
    <t>三江镇龙中小区</t>
  </si>
  <si>
    <t>龙山村村委会</t>
  </si>
  <si>
    <t>中都乡同等小区基础设施建设维修项目</t>
  </si>
  <si>
    <t>下水道维修15米长，0.8宽，2米高。</t>
  </si>
  <si>
    <t>中都乡同等小区</t>
  </si>
  <si>
    <t>上尚村村委会</t>
  </si>
  <si>
    <t>沙溪村</t>
  </si>
  <si>
    <t>中都乡梁家坪小区基础设施建设项目</t>
  </si>
  <si>
    <t>1.新建公共用棚90个平方2.公共用棚地面整修及硬化3.安置点水渠维修4.填埋安全饮水水管3.3公里5.安置点新接一个出水口，购买40新水管300米和其他接头6.安置点路灯4盏。</t>
  </si>
  <si>
    <t>中都乡梁家坪小区</t>
  </si>
  <si>
    <t>沙溪村村委会</t>
  </si>
  <si>
    <t>中都乡泗坪小区基础设施建设项目</t>
  </si>
  <si>
    <t>钢架棚50平米，地面弃土开挖运输40立方，地面硬化80平方米。</t>
  </si>
  <si>
    <t>中都乡泗坪小区</t>
  </si>
  <si>
    <t>中都村村委会</t>
  </si>
  <si>
    <t>中都乡茶叶排小区基础设施建设项目</t>
  </si>
  <si>
    <t>1.100平方米路面硬化2.20米长，1米高挡土墙加护栏建设3.建设太阳能路灯5盏。</t>
  </si>
  <si>
    <t>中都乡茶叶排小区</t>
  </si>
  <si>
    <t>油洋村</t>
  </si>
  <si>
    <t>油洋乡张家冲小区公路硬化及挡土墙修建项目</t>
  </si>
  <si>
    <t>挡土墙长60米高2.4米宽1.2米公路硬化200米长宽3.5米厚0.2米。</t>
  </si>
  <si>
    <t>油洋乡张家冲小区</t>
  </si>
  <si>
    <t>油洋村村委会</t>
  </si>
  <si>
    <t>六、项目管理费</t>
  </si>
  <si>
    <t>项目管理费</t>
  </si>
  <si>
    <t>卢峰镇二桥至红远村公路建设项目管理费</t>
  </si>
  <si>
    <t>产业项目建设管理费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</si>
</sst>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4"/>
  <sheetViews>
    <sheetView tabSelected="1" topLeftCell="F238" workbookViewId="0">
      <selection activeCell="A2" sqref="A2:A7"/>
    </sheetView>
  </sheetViews>
  <sheetFormatPr defaultColWidth="9" defaultRowHeight="13.5"/>
  <cols>
    <col min="1" max="1" width="3" customWidth="1"/>
    <col min="2" max="2" width="4.70833333333333" customWidth="1"/>
    <col min="3" max="3" width="4.5" customWidth="1"/>
    <col min="4" max="4" width="6.54166666666667" customWidth="1"/>
    <col min="5" max="5" width="4.09166666666667" customWidth="1"/>
    <col min="6" max="6" width="5.525" customWidth="1"/>
    <col min="7" max="7" width="6.75" customWidth="1"/>
    <col min="9" max="9" width="4.09166666666667" customWidth="1"/>
    <col min="12" max="14" width="5.325" style="1" customWidth="1"/>
    <col min="15" max="20" width="4.90833333333333" customWidth="1"/>
    <col min="21" max="21" width="6.55" customWidth="1"/>
    <col min="22" max="23" width="6.55" style="2" customWidth="1"/>
    <col min="24" max="25" width="6.55" customWidth="1"/>
  </cols>
  <sheetData>
    <row r="1" ht="28.5" customHeight="1" spans="1: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15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/>
      <c r="N2" s="9"/>
      <c r="O2" s="4" t="s">
        <v>13</v>
      </c>
      <c r="P2" s="4" t="s">
        <v>14</v>
      </c>
      <c r="Q2" s="4" t="s">
        <v>15</v>
      </c>
      <c r="R2" s="4" t="s">
        <v>16</v>
      </c>
      <c r="S2" s="4"/>
      <c r="T2" s="4"/>
      <c r="U2" s="4"/>
      <c r="V2" s="4" t="s">
        <v>17</v>
      </c>
      <c r="W2" s="4"/>
      <c r="X2" s="4" t="s">
        <v>18</v>
      </c>
      <c r="Y2" s="4"/>
    </row>
    <row r="3" ht="15" customHeight="1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19</v>
      </c>
      <c r="M3" s="10" t="s">
        <v>20</v>
      </c>
      <c r="N3" s="10" t="s">
        <v>21</v>
      </c>
      <c r="O3" s="4"/>
      <c r="P3" s="4"/>
      <c r="Q3" s="4"/>
      <c r="R3" s="4" t="s">
        <v>22</v>
      </c>
      <c r="S3" s="4" t="s">
        <v>23</v>
      </c>
      <c r="T3" s="14" t="s">
        <v>24</v>
      </c>
      <c r="U3" s="4" t="s">
        <v>25</v>
      </c>
      <c r="V3" s="4" t="s">
        <v>26</v>
      </c>
      <c r="W3" s="4" t="s">
        <v>27</v>
      </c>
      <c r="X3" s="10" t="s">
        <v>28</v>
      </c>
      <c r="Y3" s="4" t="s">
        <v>29</v>
      </c>
    </row>
    <row r="4" spans="1: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1"/>
      <c r="N4" s="11"/>
      <c r="O4" s="4"/>
      <c r="P4" s="4"/>
      <c r="Q4" s="4"/>
      <c r="R4" s="4"/>
      <c r="S4" s="4"/>
      <c r="T4" s="15"/>
      <c r="U4" s="4"/>
      <c r="V4" s="4"/>
      <c r="W4" s="4"/>
      <c r="X4" s="11"/>
      <c r="Y4" s="4"/>
    </row>
    <row r="5" spans="1: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  <c r="N5" s="11"/>
      <c r="O5" s="4"/>
      <c r="P5" s="4"/>
      <c r="Q5" s="4"/>
      <c r="R5" s="4"/>
      <c r="S5" s="4"/>
      <c r="T5" s="15"/>
      <c r="U5" s="4"/>
      <c r="V5" s="4"/>
      <c r="W5" s="4"/>
      <c r="X5" s="11"/>
      <c r="Y5" s="4"/>
    </row>
    <row r="6" spans="1: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1"/>
      <c r="N6" s="11"/>
      <c r="O6" s="4"/>
      <c r="P6" s="4"/>
      <c r="Q6" s="4"/>
      <c r="R6" s="4"/>
      <c r="S6" s="4"/>
      <c r="T6" s="15"/>
      <c r="U6" s="4"/>
      <c r="V6" s="4"/>
      <c r="W6" s="4"/>
      <c r="X6" s="11"/>
      <c r="Y6" s="4"/>
    </row>
    <row r="7" ht="44" customHeight="1" spans="1: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2"/>
      <c r="N7" s="12"/>
      <c r="O7" s="4"/>
      <c r="P7" s="4"/>
      <c r="Q7" s="4"/>
      <c r="R7" s="4"/>
      <c r="S7" s="4"/>
      <c r="T7" s="16"/>
      <c r="U7" s="4"/>
      <c r="V7" s="4"/>
      <c r="W7" s="4"/>
      <c r="X7" s="12"/>
      <c r="Y7" s="4"/>
    </row>
    <row r="8" ht="15" customHeight="1" spans="1:25">
      <c r="A8" s="4" t="s">
        <v>30</v>
      </c>
      <c r="B8" s="4"/>
      <c r="C8" s="4"/>
      <c r="D8" s="4"/>
      <c r="E8" s="4"/>
      <c r="F8" s="4"/>
      <c r="G8" s="4"/>
      <c r="H8" s="4"/>
      <c r="I8" s="4"/>
      <c r="J8" s="4"/>
      <c r="K8" s="4"/>
      <c r="L8" s="13">
        <f>L9+L178+L182+L198+L200+L242</f>
        <v>17313</v>
      </c>
      <c r="M8" s="13">
        <f>M9+M178+M182+M198+M200+M242</f>
        <v>11052</v>
      </c>
      <c r="N8" s="13">
        <f>N9+N178+N182+N198+N200+O242</f>
        <v>6267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ht="15" customHeight="1" spans="1:25">
      <c r="A9" s="4" t="s">
        <v>31</v>
      </c>
      <c r="B9" s="4"/>
      <c r="C9" s="4"/>
      <c r="D9" s="4"/>
      <c r="E9" s="4"/>
      <c r="F9" s="4"/>
      <c r="G9" s="4"/>
      <c r="H9" s="4"/>
      <c r="I9" s="4"/>
      <c r="J9" s="4"/>
      <c r="K9" s="4"/>
      <c r="L9" s="13">
        <f>L10+L148+L164+L166+L168+L174+L176</f>
        <v>11712</v>
      </c>
      <c r="M9" s="13">
        <f>M10+M148+M164+M166+M168+M174+M176</f>
        <v>6499</v>
      </c>
      <c r="N9" s="13">
        <f>N10+N148+N164+N166+N168+N174+N176</f>
        <v>5213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" customHeight="1" spans="1:25">
      <c r="A10" s="4" t="s">
        <v>32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13">
        <f>L11+L48+L121+L137</f>
        <v>6579</v>
      </c>
      <c r="M10" s="13">
        <f>M11+M48+M121+M137</f>
        <v>3341</v>
      </c>
      <c r="N10" s="13">
        <f>N11+N48+N121+N137</f>
        <v>3238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5" customHeight="1" spans="1:25">
      <c r="A11" s="4" t="s">
        <v>33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13">
        <f>SUM(L12:L47)</f>
        <v>4032</v>
      </c>
      <c r="M11" s="13">
        <f>SUM(M12:M47)</f>
        <v>1000</v>
      </c>
      <c r="N11" s="13">
        <f>SUM(N12:N47)</f>
        <v>3032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242" customHeight="1" spans="1:25">
      <c r="A12" s="5">
        <v>1</v>
      </c>
      <c r="B12" s="6" t="s">
        <v>34</v>
      </c>
      <c r="C12" s="6" t="s">
        <v>35</v>
      </c>
      <c r="D12" s="6" t="s">
        <v>36</v>
      </c>
      <c r="E12" s="6" t="s">
        <v>37</v>
      </c>
      <c r="F12" s="6" t="s">
        <v>38</v>
      </c>
      <c r="G12" s="6" t="s">
        <v>39</v>
      </c>
      <c r="H12" s="6" t="s">
        <v>40</v>
      </c>
      <c r="I12" s="6" t="s">
        <v>41</v>
      </c>
      <c r="J12" s="6" t="s">
        <v>42</v>
      </c>
      <c r="K12" s="6" t="s">
        <v>43</v>
      </c>
      <c r="L12" s="5">
        <v>62</v>
      </c>
      <c r="M12" s="5">
        <v>30</v>
      </c>
      <c r="N12" s="5">
        <v>32</v>
      </c>
      <c r="O12" s="5">
        <v>1</v>
      </c>
      <c r="P12" s="5">
        <v>15</v>
      </c>
      <c r="Q12" s="5">
        <v>40</v>
      </c>
      <c r="R12" s="5">
        <v>0</v>
      </c>
      <c r="S12" s="5">
        <v>5</v>
      </c>
      <c r="T12" s="5">
        <v>5</v>
      </c>
      <c r="U12" s="6" t="s">
        <v>44</v>
      </c>
      <c r="V12" s="17">
        <v>45778</v>
      </c>
      <c r="W12" s="17">
        <v>45962</v>
      </c>
      <c r="X12" s="6" t="s">
        <v>45</v>
      </c>
      <c r="Y12" s="6" t="s">
        <v>46</v>
      </c>
    </row>
    <row r="13" ht="84" spans="1:25">
      <c r="A13" s="5">
        <v>2</v>
      </c>
      <c r="B13" s="6" t="s">
        <v>34</v>
      </c>
      <c r="C13" s="6" t="s">
        <v>35</v>
      </c>
      <c r="D13" s="6" t="s">
        <v>36</v>
      </c>
      <c r="E13" s="6" t="s">
        <v>37</v>
      </c>
      <c r="F13" s="6" t="s">
        <v>47</v>
      </c>
      <c r="G13" s="6" t="s">
        <v>48</v>
      </c>
      <c r="H13" s="6" t="s">
        <v>49</v>
      </c>
      <c r="I13" s="6" t="s">
        <v>41</v>
      </c>
      <c r="J13" s="6" t="s">
        <v>47</v>
      </c>
      <c r="K13" s="6" t="s">
        <v>43</v>
      </c>
      <c r="L13" s="5">
        <v>260</v>
      </c>
      <c r="M13" s="5">
        <v>70</v>
      </c>
      <c r="N13" s="5">
        <v>190</v>
      </c>
      <c r="O13" s="6" t="s">
        <v>50</v>
      </c>
      <c r="P13" s="6" t="s">
        <v>50</v>
      </c>
      <c r="Q13" s="5">
        <v>1200</v>
      </c>
      <c r="R13" s="6" t="s">
        <v>50</v>
      </c>
      <c r="S13" s="6" t="s">
        <v>51</v>
      </c>
      <c r="T13" s="6" t="s">
        <v>51</v>
      </c>
      <c r="U13" s="6" t="s">
        <v>44</v>
      </c>
      <c r="V13" s="17">
        <v>45778</v>
      </c>
      <c r="W13" s="17">
        <v>45962</v>
      </c>
      <c r="X13" s="6" t="s">
        <v>45</v>
      </c>
      <c r="Y13" s="6" t="s">
        <v>52</v>
      </c>
    </row>
    <row r="14" ht="96" spans="1:25">
      <c r="A14" s="5">
        <v>3</v>
      </c>
      <c r="B14" s="6" t="s">
        <v>34</v>
      </c>
      <c r="C14" s="6" t="s">
        <v>35</v>
      </c>
      <c r="D14" s="6" t="s">
        <v>53</v>
      </c>
      <c r="E14" s="6" t="s">
        <v>37</v>
      </c>
      <c r="F14" s="6" t="s">
        <v>54</v>
      </c>
      <c r="G14" s="6" t="s">
        <v>55</v>
      </c>
      <c r="H14" s="6" t="s">
        <v>56</v>
      </c>
      <c r="I14" s="6" t="s">
        <v>41</v>
      </c>
      <c r="J14" s="6" t="s">
        <v>54</v>
      </c>
      <c r="K14" s="6" t="s">
        <v>43</v>
      </c>
      <c r="L14" s="5">
        <v>40</v>
      </c>
      <c r="M14" s="5">
        <v>18</v>
      </c>
      <c r="N14" s="5">
        <v>22</v>
      </c>
      <c r="O14" s="5">
        <v>26</v>
      </c>
      <c r="P14" s="5">
        <v>280</v>
      </c>
      <c r="Q14" s="5">
        <v>960</v>
      </c>
      <c r="R14" s="5">
        <v>5</v>
      </c>
      <c r="S14" s="5">
        <v>95</v>
      </c>
      <c r="T14" s="5">
        <v>380</v>
      </c>
      <c r="U14" s="6" t="s">
        <v>44</v>
      </c>
      <c r="V14" s="17">
        <v>45778</v>
      </c>
      <c r="W14" s="17">
        <v>45962</v>
      </c>
      <c r="X14" s="6" t="s">
        <v>57</v>
      </c>
      <c r="Y14" s="6" t="s">
        <v>58</v>
      </c>
    </row>
    <row r="15" ht="84" spans="1:25">
      <c r="A15" s="5">
        <v>4</v>
      </c>
      <c r="B15" s="6" t="s">
        <v>34</v>
      </c>
      <c r="C15" s="6" t="s">
        <v>35</v>
      </c>
      <c r="D15" s="6" t="s">
        <v>53</v>
      </c>
      <c r="E15" s="6" t="s">
        <v>37</v>
      </c>
      <c r="F15" s="6" t="s">
        <v>59</v>
      </c>
      <c r="G15" s="6" t="s">
        <v>60</v>
      </c>
      <c r="H15" s="6" t="s">
        <v>61</v>
      </c>
      <c r="I15" s="6" t="s">
        <v>41</v>
      </c>
      <c r="J15" s="6" t="s">
        <v>59</v>
      </c>
      <c r="K15" s="6" t="s">
        <v>43</v>
      </c>
      <c r="L15" s="5">
        <v>22</v>
      </c>
      <c r="M15" s="5">
        <v>10</v>
      </c>
      <c r="N15" s="5">
        <v>12</v>
      </c>
      <c r="O15" s="5">
        <v>1</v>
      </c>
      <c r="P15" s="5">
        <v>120</v>
      </c>
      <c r="Q15" s="5">
        <v>370</v>
      </c>
      <c r="R15" s="5">
        <v>0</v>
      </c>
      <c r="S15" s="5">
        <v>2</v>
      </c>
      <c r="T15" s="5">
        <v>2</v>
      </c>
      <c r="U15" s="6" t="s">
        <v>44</v>
      </c>
      <c r="V15" s="17">
        <v>45778</v>
      </c>
      <c r="W15" s="17">
        <v>45962</v>
      </c>
      <c r="X15" s="6" t="s">
        <v>45</v>
      </c>
      <c r="Y15" s="6" t="s">
        <v>62</v>
      </c>
    </row>
    <row r="16" ht="84" spans="1:25">
      <c r="A16" s="5">
        <v>5</v>
      </c>
      <c r="B16" s="6" t="s">
        <v>34</v>
      </c>
      <c r="C16" s="6" t="s">
        <v>35</v>
      </c>
      <c r="D16" s="6" t="s">
        <v>53</v>
      </c>
      <c r="E16" s="6" t="s">
        <v>63</v>
      </c>
      <c r="F16" s="6" t="s">
        <v>64</v>
      </c>
      <c r="G16" s="6" t="s">
        <v>65</v>
      </c>
      <c r="H16" s="6" t="s">
        <v>66</v>
      </c>
      <c r="I16" s="6" t="s">
        <v>41</v>
      </c>
      <c r="J16" s="6" t="s">
        <v>64</v>
      </c>
      <c r="K16" s="6" t="s">
        <v>43</v>
      </c>
      <c r="L16" s="5">
        <v>120</v>
      </c>
      <c r="M16" s="5">
        <v>50</v>
      </c>
      <c r="N16" s="5">
        <v>70</v>
      </c>
      <c r="O16" s="5">
        <v>1</v>
      </c>
      <c r="P16" s="5">
        <v>85</v>
      </c>
      <c r="Q16" s="5">
        <v>300</v>
      </c>
      <c r="R16" s="5">
        <v>1</v>
      </c>
      <c r="S16" s="5">
        <v>24</v>
      </c>
      <c r="T16" s="5">
        <v>90</v>
      </c>
      <c r="U16" s="6" t="s">
        <v>44</v>
      </c>
      <c r="V16" s="17">
        <v>45778</v>
      </c>
      <c r="W16" s="17">
        <v>45962</v>
      </c>
      <c r="X16" s="6" t="s">
        <v>45</v>
      </c>
      <c r="Y16" s="6" t="s">
        <v>67</v>
      </c>
    </row>
    <row r="17" ht="84" spans="1:25">
      <c r="A17" s="5">
        <v>6</v>
      </c>
      <c r="B17" s="6" t="s">
        <v>34</v>
      </c>
      <c r="C17" s="6" t="s">
        <v>68</v>
      </c>
      <c r="D17" s="6" t="s">
        <v>68</v>
      </c>
      <c r="E17" s="6" t="s">
        <v>63</v>
      </c>
      <c r="F17" s="6" t="s">
        <v>69</v>
      </c>
      <c r="G17" s="6" t="s">
        <v>70</v>
      </c>
      <c r="H17" s="6" t="s">
        <v>71</v>
      </c>
      <c r="I17" s="6" t="s">
        <v>41</v>
      </c>
      <c r="J17" s="6" t="s">
        <v>69</v>
      </c>
      <c r="K17" s="6" t="s">
        <v>43</v>
      </c>
      <c r="L17" s="5">
        <v>12</v>
      </c>
      <c r="M17" s="5">
        <v>12</v>
      </c>
      <c r="N17" s="5">
        <v>0</v>
      </c>
      <c r="O17" s="5">
        <v>1</v>
      </c>
      <c r="P17" s="5">
        <v>47</v>
      </c>
      <c r="Q17" s="5">
        <v>172</v>
      </c>
      <c r="R17" s="5">
        <v>0</v>
      </c>
      <c r="S17" s="5">
        <v>19</v>
      </c>
      <c r="T17" s="5">
        <v>52</v>
      </c>
      <c r="U17" s="6" t="s">
        <v>72</v>
      </c>
      <c r="V17" s="17">
        <v>45778</v>
      </c>
      <c r="W17" s="17">
        <v>45962</v>
      </c>
      <c r="X17" s="6" t="s">
        <v>73</v>
      </c>
      <c r="Y17" s="6" t="s">
        <v>74</v>
      </c>
    </row>
    <row r="18" ht="85.5" customHeight="1" spans="1:25">
      <c r="A18" s="5">
        <v>7</v>
      </c>
      <c r="B18" s="6" t="s">
        <v>34</v>
      </c>
      <c r="C18" s="6" t="s">
        <v>35</v>
      </c>
      <c r="D18" s="6" t="s">
        <v>53</v>
      </c>
      <c r="E18" s="6" t="s">
        <v>75</v>
      </c>
      <c r="F18" s="6" t="s">
        <v>76</v>
      </c>
      <c r="G18" s="6" t="s">
        <v>77</v>
      </c>
      <c r="H18" s="6" t="s">
        <v>78</v>
      </c>
      <c r="I18" s="6" t="s">
        <v>41</v>
      </c>
      <c r="J18" s="6" t="s">
        <v>76</v>
      </c>
      <c r="K18" s="6" t="s">
        <v>43</v>
      </c>
      <c r="L18" s="5">
        <v>26</v>
      </c>
      <c r="M18" s="5">
        <v>10</v>
      </c>
      <c r="N18" s="5">
        <v>16</v>
      </c>
      <c r="O18" s="5">
        <v>1</v>
      </c>
      <c r="P18" s="5">
        <v>54</v>
      </c>
      <c r="Q18" s="5">
        <v>205</v>
      </c>
      <c r="R18" s="5">
        <v>1</v>
      </c>
      <c r="S18" s="5">
        <v>24</v>
      </c>
      <c r="T18" s="5">
        <v>90</v>
      </c>
      <c r="U18" s="6" t="s">
        <v>72</v>
      </c>
      <c r="V18" s="17">
        <v>45778</v>
      </c>
      <c r="W18" s="17">
        <v>45962</v>
      </c>
      <c r="X18" s="6" t="s">
        <v>79</v>
      </c>
      <c r="Y18" s="6" t="s">
        <v>80</v>
      </c>
    </row>
    <row r="19" ht="84" spans="1:25">
      <c r="A19" s="5">
        <v>8</v>
      </c>
      <c r="B19" s="6" t="s">
        <v>34</v>
      </c>
      <c r="C19" s="6" t="s">
        <v>35</v>
      </c>
      <c r="D19" s="6" t="s">
        <v>53</v>
      </c>
      <c r="E19" s="6" t="s">
        <v>81</v>
      </c>
      <c r="F19" s="6" t="s">
        <v>82</v>
      </c>
      <c r="G19" s="6" t="s">
        <v>83</v>
      </c>
      <c r="H19" s="6" t="s">
        <v>84</v>
      </c>
      <c r="I19" s="6" t="s">
        <v>41</v>
      </c>
      <c r="J19" s="6" t="s">
        <v>82</v>
      </c>
      <c r="K19" s="6" t="s">
        <v>43</v>
      </c>
      <c r="L19" s="5">
        <v>46</v>
      </c>
      <c r="M19" s="5">
        <v>22</v>
      </c>
      <c r="N19" s="5">
        <v>24</v>
      </c>
      <c r="O19" s="5">
        <v>1</v>
      </c>
      <c r="P19" s="5">
        <v>100</v>
      </c>
      <c r="Q19" s="5">
        <v>400</v>
      </c>
      <c r="R19" s="5">
        <v>1</v>
      </c>
      <c r="S19" s="5">
        <v>30</v>
      </c>
      <c r="T19" s="5">
        <v>120</v>
      </c>
      <c r="U19" s="6" t="s">
        <v>44</v>
      </c>
      <c r="V19" s="17">
        <v>45778</v>
      </c>
      <c r="W19" s="17">
        <v>45962</v>
      </c>
      <c r="X19" s="6" t="s">
        <v>85</v>
      </c>
      <c r="Y19" s="6" t="s">
        <v>86</v>
      </c>
    </row>
    <row r="20" ht="84" spans="1:25">
      <c r="A20" s="5">
        <v>9</v>
      </c>
      <c r="B20" s="6" t="s">
        <v>34</v>
      </c>
      <c r="C20" s="6" t="s">
        <v>35</v>
      </c>
      <c r="D20" s="6" t="s">
        <v>53</v>
      </c>
      <c r="E20" s="6" t="s">
        <v>87</v>
      </c>
      <c r="F20" s="6" t="s">
        <v>88</v>
      </c>
      <c r="G20" s="6" t="s">
        <v>89</v>
      </c>
      <c r="H20" s="6" t="s">
        <v>90</v>
      </c>
      <c r="I20" s="6" t="s">
        <v>41</v>
      </c>
      <c r="J20" s="6" t="s">
        <v>88</v>
      </c>
      <c r="K20" s="6" t="s">
        <v>43</v>
      </c>
      <c r="L20" s="5">
        <v>14</v>
      </c>
      <c r="M20" s="5">
        <v>7</v>
      </c>
      <c r="N20" s="5">
        <v>7</v>
      </c>
      <c r="O20" s="5">
        <v>1</v>
      </c>
      <c r="P20" s="5">
        <v>55</v>
      </c>
      <c r="Q20" s="5">
        <v>225</v>
      </c>
      <c r="R20" s="5">
        <v>1</v>
      </c>
      <c r="S20" s="5">
        <v>3</v>
      </c>
      <c r="T20" s="5">
        <v>14</v>
      </c>
      <c r="U20" s="6" t="s">
        <v>44</v>
      </c>
      <c r="V20" s="17">
        <v>45778</v>
      </c>
      <c r="W20" s="17">
        <v>45962</v>
      </c>
      <c r="X20" s="6" t="s">
        <v>91</v>
      </c>
      <c r="Y20" s="6" t="s">
        <v>92</v>
      </c>
    </row>
    <row r="21" ht="96" spans="1:25">
      <c r="A21" s="5">
        <v>10</v>
      </c>
      <c r="B21" s="6" t="s">
        <v>34</v>
      </c>
      <c r="C21" s="6" t="s">
        <v>93</v>
      </c>
      <c r="D21" s="6" t="s">
        <v>94</v>
      </c>
      <c r="E21" s="6" t="s">
        <v>95</v>
      </c>
      <c r="F21" s="6" t="s">
        <v>96</v>
      </c>
      <c r="G21" s="6" t="s">
        <v>97</v>
      </c>
      <c r="H21" s="6" t="s">
        <v>98</v>
      </c>
      <c r="I21" s="6" t="s">
        <v>41</v>
      </c>
      <c r="J21" s="6" t="s">
        <v>96</v>
      </c>
      <c r="K21" s="6" t="s">
        <v>43</v>
      </c>
      <c r="L21" s="5">
        <v>30</v>
      </c>
      <c r="M21" s="5">
        <v>15</v>
      </c>
      <c r="N21" s="5">
        <v>15</v>
      </c>
      <c r="O21" s="5">
        <v>1</v>
      </c>
      <c r="P21" s="5">
        <v>15</v>
      </c>
      <c r="Q21" s="5">
        <v>50</v>
      </c>
      <c r="R21" s="5">
        <v>1</v>
      </c>
      <c r="S21" s="5">
        <v>8</v>
      </c>
      <c r="T21" s="5">
        <v>8</v>
      </c>
      <c r="U21" s="6" t="s">
        <v>44</v>
      </c>
      <c r="V21" s="17">
        <v>45778</v>
      </c>
      <c r="W21" s="17">
        <v>45962</v>
      </c>
      <c r="X21" s="6" t="s">
        <v>99</v>
      </c>
      <c r="Y21" s="6" t="s">
        <v>100</v>
      </c>
    </row>
    <row r="22" ht="84" spans="1:25">
      <c r="A22" s="5">
        <v>11</v>
      </c>
      <c r="B22" s="6" t="s">
        <v>34</v>
      </c>
      <c r="C22" s="6" t="s">
        <v>35</v>
      </c>
      <c r="D22" s="6" t="s">
        <v>36</v>
      </c>
      <c r="E22" s="6" t="s">
        <v>101</v>
      </c>
      <c r="F22" s="6" t="s">
        <v>102</v>
      </c>
      <c r="G22" s="6" t="s">
        <v>103</v>
      </c>
      <c r="H22" s="6" t="s">
        <v>104</v>
      </c>
      <c r="I22" s="6" t="s">
        <v>41</v>
      </c>
      <c r="J22" s="6" t="s">
        <v>102</v>
      </c>
      <c r="K22" s="6" t="s">
        <v>43</v>
      </c>
      <c r="L22" s="5">
        <v>42</v>
      </c>
      <c r="M22" s="5">
        <v>20</v>
      </c>
      <c r="N22" s="5">
        <v>22</v>
      </c>
      <c r="O22" s="5">
        <v>1</v>
      </c>
      <c r="P22" s="5">
        <v>15</v>
      </c>
      <c r="Q22" s="5">
        <v>50</v>
      </c>
      <c r="R22" s="5">
        <v>1</v>
      </c>
      <c r="S22" s="5">
        <v>10</v>
      </c>
      <c r="T22" s="5">
        <v>15</v>
      </c>
      <c r="U22" s="6" t="s">
        <v>44</v>
      </c>
      <c r="V22" s="17">
        <v>45778</v>
      </c>
      <c r="W22" s="17">
        <v>45962</v>
      </c>
      <c r="X22" s="6" t="s">
        <v>45</v>
      </c>
      <c r="Y22" s="6" t="s">
        <v>105</v>
      </c>
    </row>
    <row r="23" ht="84" spans="1:25">
      <c r="A23" s="5">
        <v>12</v>
      </c>
      <c r="B23" s="6" t="s">
        <v>34</v>
      </c>
      <c r="C23" s="6" t="s">
        <v>35</v>
      </c>
      <c r="D23" s="6" t="s">
        <v>53</v>
      </c>
      <c r="E23" s="6" t="s">
        <v>106</v>
      </c>
      <c r="F23" s="6" t="s">
        <v>107</v>
      </c>
      <c r="G23" s="6" t="s">
        <v>108</v>
      </c>
      <c r="H23" s="6" t="s">
        <v>109</v>
      </c>
      <c r="I23" s="6" t="s">
        <v>110</v>
      </c>
      <c r="J23" s="6" t="s">
        <v>107</v>
      </c>
      <c r="K23" s="6" t="s">
        <v>43</v>
      </c>
      <c r="L23" s="5">
        <v>12</v>
      </c>
      <c r="M23" s="5">
        <v>6</v>
      </c>
      <c r="N23" s="5">
        <v>6</v>
      </c>
      <c r="O23" s="5">
        <v>1</v>
      </c>
      <c r="P23" s="5">
        <v>56</v>
      </c>
      <c r="Q23" s="5">
        <v>210</v>
      </c>
      <c r="R23" s="5">
        <v>1</v>
      </c>
      <c r="S23" s="5">
        <v>18</v>
      </c>
      <c r="T23" s="5">
        <v>57</v>
      </c>
      <c r="U23" s="6" t="s">
        <v>44</v>
      </c>
      <c r="V23" s="17">
        <v>45778</v>
      </c>
      <c r="W23" s="17">
        <v>45962</v>
      </c>
      <c r="X23" s="6" t="s">
        <v>111</v>
      </c>
      <c r="Y23" s="6" t="s">
        <v>112</v>
      </c>
    </row>
    <row r="24" ht="84" spans="1:25">
      <c r="A24" s="5">
        <v>13</v>
      </c>
      <c r="B24" s="6" t="s">
        <v>34</v>
      </c>
      <c r="C24" s="6" t="s">
        <v>93</v>
      </c>
      <c r="D24" s="6" t="s">
        <v>94</v>
      </c>
      <c r="E24" s="6" t="s">
        <v>113</v>
      </c>
      <c r="F24" s="6" t="s">
        <v>114</v>
      </c>
      <c r="G24" s="6" t="s">
        <v>115</v>
      </c>
      <c r="H24" s="6" t="s">
        <v>116</v>
      </c>
      <c r="I24" s="6" t="s">
        <v>41</v>
      </c>
      <c r="J24" s="6" t="s">
        <v>114</v>
      </c>
      <c r="K24" s="6" t="s">
        <v>43</v>
      </c>
      <c r="L24" s="5">
        <v>5</v>
      </c>
      <c r="M24" s="5">
        <v>5</v>
      </c>
      <c r="N24" s="5">
        <v>0</v>
      </c>
      <c r="O24" s="5">
        <v>1</v>
      </c>
      <c r="P24" s="5">
        <v>231</v>
      </c>
      <c r="Q24" s="5">
        <v>812</v>
      </c>
      <c r="R24" s="5">
        <v>1</v>
      </c>
      <c r="S24" s="5">
        <v>98</v>
      </c>
      <c r="T24" s="5">
        <v>397</v>
      </c>
      <c r="U24" s="6" t="s">
        <v>72</v>
      </c>
      <c r="V24" s="17">
        <v>45778</v>
      </c>
      <c r="W24" s="17">
        <v>45962</v>
      </c>
      <c r="X24" s="6" t="s">
        <v>117</v>
      </c>
      <c r="Y24" s="6" t="s">
        <v>118</v>
      </c>
    </row>
    <row r="25" ht="84" spans="1:25">
      <c r="A25" s="5">
        <v>14</v>
      </c>
      <c r="B25" s="6" t="s">
        <v>34</v>
      </c>
      <c r="C25" s="6" t="s">
        <v>93</v>
      </c>
      <c r="D25" s="6" t="s">
        <v>94</v>
      </c>
      <c r="E25" s="6" t="s">
        <v>119</v>
      </c>
      <c r="F25" s="6" t="s">
        <v>120</v>
      </c>
      <c r="G25" s="6" t="s">
        <v>121</v>
      </c>
      <c r="H25" s="6" t="s">
        <v>122</v>
      </c>
      <c r="I25" s="6" t="s">
        <v>41</v>
      </c>
      <c r="J25" s="6" t="s">
        <v>120</v>
      </c>
      <c r="K25" s="6" t="s">
        <v>43</v>
      </c>
      <c r="L25" s="5">
        <v>24</v>
      </c>
      <c r="M25" s="5">
        <v>10</v>
      </c>
      <c r="N25" s="5">
        <v>14</v>
      </c>
      <c r="O25" s="5">
        <v>1</v>
      </c>
      <c r="P25" s="5">
        <v>699</v>
      </c>
      <c r="Q25" s="5">
        <v>2405</v>
      </c>
      <c r="R25" s="5">
        <v>0</v>
      </c>
      <c r="S25" s="5">
        <v>50</v>
      </c>
      <c r="T25" s="5">
        <v>220</v>
      </c>
      <c r="U25" s="6" t="s">
        <v>72</v>
      </c>
      <c r="V25" s="17">
        <v>45778</v>
      </c>
      <c r="W25" s="17">
        <v>45962</v>
      </c>
      <c r="X25" s="6" t="s">
        <v>57</v>
      </c>
      <c r="Y25" s="6" t="s">
        <v>123</v>
      </c>
    </row>
    <row r="26" ht="84" spans="1:25">
      <c r="A26" s="5">
        <v>15</v>
      </c>
      <c r="B26" s="6" t="s">
        <v>34</v>
      </c>
      <c r="C26" s="6" t="s">
        <v>124</v>
      </c>
      <c r="D26" s="6" t="s">
        <v>125</v>
      </c>
      <c r="E26" s="6" t="s">
        <v>119</v>
      </c>
      <c r="F26" s="6" t="s">
        <v>126</v>
      </c>
      <c r="G26" s="6" t="s">
        <v>127</v>
      </c>
      <c r="H26" s="6" t="s">
        <v>128</v>
      </c>
      <c r="I26" s="6" t="s">
        <v>41</v>
      </c>
      <c r="J26" s="6" t="s">
        <v>126</v>
      </c>
      <c r="K26" s="6" t="s">
        <v>43</v>
      </c>
      <c r="L26" s="5">
        <v>18</v>
      </c>
      <c r="M26" s="5">
        <v>18</v>
      </c>
      <c r="N26" s="5">
        <v>0</v>
      </c>
      <c r="O26" s="5">
        <v>1</v>
      </c>
      <c r="P26" s="5">
        <v>47</v>
      </c>
      <c r="Q26" s="5">
        <v>270</v>
      </c>
      <c r="R26" s="5">
        <v>0</v>
      </c>
      <c r="S26" s="5">
        <v>42</v>
      </c>
      <c r="T26" s="5">
        <v>170</v>
      </c>
      <c r="U26" s="6" t="s">
        <v>72</v>
      </c>
      <c r="V26" s="17">
        <v>45778</v>
      </c>
      <c r="W26" s="17">
        <v>45962</v>
      </c>
      <c r="X26" s="6" t="s">
        <v>57</v>
      </c>
      <c r="Y26" s="6" t="s">
        <v>129</v>
      </c>
    </row>
    <row r="27" ht="84" spans="1:25">
      <c r="A27" s="5">
        <v>16</v>
      </c>
      <c r="B27" s="6" t="s">
        <v>34</v>
      </c>
      <c r="C27" s="6" t="s">
        <v>35</v>
      </c>
      <c r="D27" s="6" t="s">
        <v>53</v>
      </c>
      <c r="E27" s="6" t="s">
        <v>130</v>
      </c>
      <c r="F27" s="6" t="s">
        <v>131</v>
      </c>
      <c r="G27" s="6" t="s">
        <v>132</v>
      </c>
      <c r="H27" s="6" t="s">
        <v>133</v>
      </c>
      <c r="I27" s="6" t="s">
        <v>41</v>
      </c>
      <c r="J27" s="6" t="s">
        <v>131</v>
      </c>
      <c r="K27" s="6" t="s">
        <v>43</v>
      </c>
      <c r="L27" s="5">
        <v>1000</v>
      </c>
      <c r="M27" s="5">
        <v>80</v>
      </c>
      <c r="N27" s="5">
        <v>920</v>
      </c>
      <c r="O27" s="5">
        <v>8</v>
      </c>
      <c r="P27" s="5">
        <v>5000</v>
      </c>
      <c r="Q27" s="5">
        <v>12000</v>
      </c>
      <c r="R27" s="5">
        <v>3</v>
      </c>
      <c r="S27" s="5">
        <v>1100</v>
      </c>
      <c r="T27" s="5">
        <v>3000</v>
      </c>
      <c r="U27" s="6" t="s">
        <v>44</v>
      </c>
      <c r="V27" s="17">
        <v>45778</v>
      </c>
      <c r="W27" s="17">
        <v>45962</v>
      </c>
      <c r="X27" s="6" t="s">
        <v>45</v>
      </c>
      <c r="Y27" s="6" t="s">
        <v>134</v>
      </c>
    </row>
    <row r="28" ht="84" spans="1:25">
      <c r="A28" s="5">
        <v>17</v>
      </c>
      <c r="B28" s="6" t="s">
        <v>34</v>
      </c>
      <c r="C28" s="6" t="s">
        <v>35</v>
      </c>
      <c r="D28" s="6" t="s">
        <v>53</v>
      </c>
      <c r="E28" s="6" t="s">
        <v>130</v>
      </c>
      <c r="F28" s="6" t="s">
        <v>131</v>
      </c>
      <c r="G28" s="6" t="s">
        <v>135</v>
      </c>
      <c r="H28" s="6" t="s">
        <v>136</v>
      </c>
      <c r="I28" s="6" t="s">
        <v>41</v>
      </c>
      <c r="J28" s="6" t="s">
        <v>131</v>
      </c>
      <c r="K28" s="6" t="s">
        <v>43</v>
      </c>
      <c r="L28" s="5">
        <v>1600</v>
      </c>
      <c r="M28" s="5">
        <v>50</v>
      </c>
      <c r="N28" s="5">
        <v>1550</v>
      </c>
      <c r="O28" s="5">
        <v>18</v>
      </c>
      <c r="P28" s="5">
        <v>1220</v>
      </c>
      <c r="Q28" s="5">
        <v>3670</v>
      </c>
      <c r="R28" s="5">
        <v>4</v>
      </c>
      <c r="S28" s="5">
        <v>350</v>
      </c>
      <c r="T28" s="5">
        <v>1750</v>
      </c>
      <c r="U28" s="6" t="s">
        <v>44</v>
      </c>
      <c r="V28" s="17">
        <v>45778</v>
      </c>
      <c r="W28" s="17">
        <v>45962</v>
      </c>
      <c r="X28" s="6" t="s">
        <v>45</v>
      </c>
      <c r="Y28" s="6" t="s">
        <v>137</v>
      </c>
    </row>
    <row r="29" ht="84" spans="1:25">
      <c r="A29" s="5">
        <v>18</v>
      </c>
      <c r="B29" s="6" t="s">
        <v>34</v>
      </c>
      <c r="C29" s="6" t="s">
        <v>35</v>
      </c>
      <c r="D29" s="6" t="s">
        <v>53</v>
      </c>
      <c r="E29" s="6" t="s">
        <v>130</v>
      </c>
      <c r="F29" s="6" t="s">
        <v>138</v>
      </c>
      <c r="G29" s="6" t="s">
        <v>139</v>
      </c>
      <c r="H29" s="6" t="s">
        <v>140</v>
      </c>
      <c r="I29" s="6" t="s">
        <v>41</v>
      </c>
      <c r="J29" s="6" t="s">
        <v>138</v>
      </c>
      <c r="K29" s="6" t="s">
        <v>43</v>
      </c>
      <c r="L29" s="5">
        <v>35</v>
      </c>
      <c r="M29" s="5">
        <v>16</v>
      </c>
      <c r="N29" s="5">
        <v>19</v>
      </c>
      <c r="O29" s="5">
        <v>1</v>
      </c>
      <c r="P29" s="5">
        <v>50</v>
      </c>
      <c r="Q29" s="5">
        <v>160</v>
      </c>
      <c r="R29" s="5">
        <v>1</v>
      </c>
      <c r="S29" s="5">
        <v>6</v>
      </c>
      <c r="T29" s="5">
        <v>15</v>
      </c>
      <c r="U29" s="6" t="s">
        <v>44</v>
      </c>
      <c r="V29" s="17">
        <v>45778</v>
      </c>
      <c r="W29" s="17">
        <v>45962</v>
      </c>
      <c r="X29" s="6" t="s">
        <v>141</v>
      </c>
      <c r="Y29" s="6" t="s">
        <v>142</v>
      </c>
    </row>
    <row r="30" ht="72" spans="1:25">
      <c r="A30" s="5">
        <v>19</v>
      </c>
      <c r="B30" s="6" t="s">
        <v>34</v>
      </c>
      <c r="C30" s="6" t="s">
        <v>93</v>
      </c>
      <c r="D30" s="6" t="s">
        <v>94</v>
      </c>
      <c r="E30" s="6" t="s">
        <v>130</v>
      </c>
      <c r="F30" s="6" t="s">
        <v>143</v>
      </c>
      <c r="G30" s="6" t="s">
        <v>144</v>
      </c>
      <c r="H30" s="6" t="s">
        <v>145</v>
      </c>
      <c r="I30" s="6" t="s">
        <v>41</v>
      </c>
      <c r="J30" s="6" t="s">
        <v>143</v>
      </c>
      <c r="K30" s="6" t="s">
        <v>146</v>
      </c>
      <c r="L30" s="5">
        <v>30</v>
      </c>
      <c r="M30" s="5">
        <v>30</v>
      </c>
      <c r="N30" s="5">
        <v>0</v>
      </c>
      <c r="O30" s="6" t="s">
        <v>147</v>
      </c>
      <c r="P30" s="6" t="s">
        <v>147</v>
      </c>
      <c r="Q30" s="6" t="s">
        <v>148</v>
      </c>
      <c r="R30" s="6" t="s">
        <v>50</v>
      </c>
      <c r="S30" s="6" t="s">
        <v>50</v>
      </c>
      <c r="T30" s="6" t="s">
        <v>50</v>
      </c>
      <c r="U30" s="6" t="s">
        <v>149</v>
      </c>
      <c r="V30" s="17">
        <v>45778</v>
      </c>
      <c r="W30" s="17">
        <v>45962</v>
      </c>
      <c r="X30" s="6" t="s">
        <v>45</v>
      </c>
      <c r="Y30" s="6" t="s">
        <v>45</v>
      </c>
    </row>
    <row r="31" ht="60" spans="1:25">
      <c r="A31" s="5">
        <v>20</v>
      </c>
      <c r="B31" s="6" t="s">
        <v>34</v>
      </c>
      <c r="C31" s="6" t="s">
        <v>93</v>
      </c>
      <c r="D31" s="6" t="s">
        <v>94</v>
      </c>
      <c r="E31" s="6" t="s">
        <v>130</v>
      </c>
      <c r="F31" s="6" t="s">
        <v>150</v>
      </c>
      <c r="G31" s="6" t="s">
        <v>151</v>
      </c>
      <c r="H31" s="6" t="s">
        <v>152</v>
      </c>
      <c r="I31" s="6" t="s">
        <v>41</v>
      </c>
      <c r="J31" s="6" t="s">
        <v>150</v>
      </c>
      <c r="K31" s="6" t="s">
        <v>146</v>
      </c>
      <c r="L31" s="5">
        <v>46</v>
      </c>
      <c r="M31" s="5">
        <v>46</v>
      </c>
      <c r="N31" s="5">
        <v>0</v>
      </c>
      <c r="O31" s="6" t="s">
        <v>147</v>
      </c>
      <c r="P31" s="6" t="s">
        <v>147</v>
      </c>
      <c r="Q31" s="6" t="s">
        <v>148</v>
      </c>
      <c r="R31" s="6" t="s">
        <v>50</v>
      </c>
      <c r="S31" s="6" t="s">
        <v>50</v>
      </c>
      <c r="T31" s="6" t="s">
        <v>50</v>
      </c>
      <c r="U31" s="6" t="s">
        <v>149</v>
      </c>
      <c r="V31" s="17">
        <v>45778</v>
      </c>
      <c r="W31" s="17">
        <v>45962</v>
      </c>
      <c r="X31" s="6" t="s">
        <v>45</v>
      </c>
      <c r="Y31" s="6" t="s">
        <v>45</v>
      </c>
    </row>
    <row r="32" ht="72" spans="1:25">
      <c r="A32" s="5">
        <v>21</v>
      </c>
      <c r="B32" s="6" t="s">
        <v>34</v>
      </c>
      <c r="C32" s="6" t="s">
        <v>93</v>
      </c>
      <c r="D32" s="6" t="s">
        <v>94</v>
      </c>
      <c r="E32" s="6" t="s">
        <v>130</v>
      </c>
      <c r="F32" s="6" t="s">
        <v>150</v>
      </c>
      <c r="G32" s="6" t="s">
        <v>153</v>
      </c>
      <c r="H32" s="6" t="s">
        <v>154</v>
      </c>
      <c r="I32" s="6" t="s">
        <v>41</v>
      </c>
      <c r="J32" s="6" t="s">
        <v>150</v>
      </c>
      <c r="K32" s="6" t="s">
        <v>146</v>
      </c>
      <c r="L32" s="5">
        <v>20</v>
      </c>
      <c r="M32" s="5">
        <v>20</v>
      </c>
      <c r="N32" s="5">
        <v>0</v>
      </c>
      <c r="O32" s="5">
        <v>1</v>
      </c>
      <c r="P32" s="5">
        <v>150</v>
      </c>
      <c r="Q32" s="5">
        <v>600</v>
      </c>
      <c r="R32" s="5">
        <v>1</v>
      </c>
      <c r="S32" s="5">
        <v>22</v>
      </c>
      <c r="T32" s="5">
        <v>92</v>
      </c>
      <c r="U32" s="6" t="s">
        <v>72</v>
      </c>
      <c r="V32" s="17">
        <v>45778</v>
      </c>
      <c r="W32" s="17">
        <v>45962</v>
      </c>
      <c r="X32" s="6" t="s">
        <v>45</v>
      </c>
      <c r="Y32" s="6" t="s">
        <v>45</v>
      </c>
    </row>
    <row r="33" ht="73.5" customHeight="1" spans="1:25">
      <c r="A33" s="5">
        <v>22</v>
      </c>
      <c r="B33" s="6" t="s">
        <v>34</v>
      </c>
      <c r="C33" s="6" t="s">
        <v>93</v>
      </c>
      <c r="D33" s="6" t="s">
        <v>94</v>
      </c>
      <c r="E33" s="6" t="s">
        <v>130</v>
      </c>
      <c r="F33" s="6" t="s">
        <v>150</v>
      </c>
      <c r="G33" s="6" t="s">
        <v>155</v>
      </c>
      <c r="H33" s="6" t="s">
        <v>156</v>
      </c>
      <c r="I33" s="6" t="s">
        <v>41</v>
      </c>
      <c r="J33" s="6" t="s">
        <v>150</v>
      </c>
      <c r="K33" s="6" t="s">
        <v>146</v>
      </c>
      <c r="L33" s="5">
        <v>10</v>
      </c>
      <c r="M33" s="5">
        <v>10</v>
      </c>
      <c r="N33" s="5">
        <v>0</v>
      </c>
      <c r="O33" s="5">
        <v>1</v>
      </c>
      <c r="P33" s="5">
        <v>150</v>
      </c>
      <c r="Q33" s="5">
        <v>600</v>
      </c>
      <c r="R33" s="5">
        <v>1</v>
      </c>
      <c r="S33" s="5">
        <v>22</v>
      </c>
      <c r="T33" s="5">
        <v>92</v>
      </c>
      <c r="U33" s="6" t="s">
        <v>72</v>
      </c>
      <c r="V33" s="17">
        <v>45778</v>
      </c>
      <c r="W33" s="17">
        <v>45962</v>
      </c>
      <c r="X33" s="6" t="s">
        <v>45</v>
      </c>
      <c r="Y33" s="6" t="s">
        <v>45</v>
      </c>
    </row>
    <row r="34" ht="180" spans="1:25">
      <c r="A34" s="5">
        <v>23</v>
      </c>
      <c r="B34" s="6" t="s">
        <v>34</v>
      </c>
      <c r="C34" s="6" t="s">
        <v>124</v>
      </c>
      <c r="D34" s="6" t="s">
        <v>125</v>
      </c>
      <c r="E34" s="6" t="s">
        <v>130</v>
      </c>
      <c r="F34" s="6" t="s">
        <v>150</v>
      </c>
      <c r="G34" s="6" t="s">
        <v>157</v>
      </c>
      <c r="H34" s="6" t="s">
        <v>158</v>
      </c>
      <c r="I34" s="6" t="s">
        <v>41</v>
      </c>
      <c r="J34" s="6" t="s">
        <v>150</v>
      </c>
      <c r="K34" s="6" t="s">
        <v>43</v>
      </c>
      <c r="L34" s="5">
        <v>35</v>
      </c>
      <c r="M34" s="5">
        <v>35</v>
      </c>
      <c r="N34" s="5">
        <v>0</v>
      </c>
      <c r="O34" s="5">
        <v>1</v>
      </c>
      <c r="P34" s="5">
        <v>92</v>
      </c>
      <c r="Q34" s="5">
        <v>231</v>
      </c>
      <c r="R34" s="5">
        <v>1</v>
      </c>
      <c r="S34" s="5">
        <v>21</v>
      </c>
      <c r="T34" s="5">
        <v>52</v>
      </c>
      <c r="U34" s="6" t="s">
        <v>72</v>
      </c>
      <c r="V34" s="17">
        <v>45778</v>
      </c>
      <c r="W34" s="17">
        <v>45962</v>
      </c>
      <c r="X34" s="6" t="s">
        <v>141</v>
      </c>
      <c r="Y34" s="6" t="s">
        <v>159</v>
      </c>
    </row>
    <row r="35" ht="108" spans="1:25">
      <c r="A35" s="5">
        <v>24</v>
      </c>
      <c r="B35" s="6" t="s">
        <v>34</v>
      </c>
      <c r="C35" s="6" t="s">
        <v>124</v>
      </c>
      <c r="D35" s="6" t="s">
        <v>125</v>
      </c>
      <c r="E35" s="6" t="s">
        <v>130</v>
      </c>
      <c r="F35" s="6" t="s">
        <v>160</v>
      </c>
      <c r="G35" s="6" t="s">
        <v>161</v>
      </c>
      <c r="H35" s="6" t="s">
        <v>162</v>
      </c>
      <c r="I35" s="6" t="s">
        <v>41</v>
      </c>
      <c r="J35" s="6" t="s">
        <v>160</v>
      </c>
      <c r="K35" s="6" t="s">
        <v>43</v>
      </c>
      <c r="L35" s="5">
        <v>35</v>
      </c>
      <c r="M35" s="5">
        <v>35</v>
      </c>
      <c r="N35" s="5">
        <v>0</v>
      </c>
      <c r="O35" s="5">
        <v>1</v>
      </c>
      <c r="P35" s="5">
        <v>374</v>
      </c>
      <c r="Q35" s="5">
        <v>765</v>
      </c>
      <c r="R35" s="5">
        <v>1</v>
      </c>
      <c r="S35" s="5">
        <v>26</v>
      </c>
      <c r="T35" s="5">
        <v>82</v>
      </c>
      <c r="U35" s="6" t="s">
        <v>72</v>
      </c>
      <c r="V35" s="17">
        <v>45778</v>
      </c>
      <c r="W35" s="17">
        <v>45962</v>
      </c>
      <c r="X35" s="6" t="s">
        <v>141</v>
      </c>
      <c r="Y35" s="6" t="s">
        <v>163</v>
      </c>
    </row>
    <row r="36" ht="84" spans="1:25">
      <c r="A36" s="5">
        <v>25</v>
      </c>
      <c r="B36" s="6" t="s">
        <v>34</v>
      </c>
      <c r="C36" s="6" t="s">
        <v>124</v>
      </c>
      <c r="D36" s="6" t="s">
        <v>125</v>
      </c>
      <c r="E36" s="6" t="s">
        <v>130</v>
      </c>
      <c r="F36" s="6" t="s">
        <v>164</v>
      </c>
      <c r="G36" s="6" t="s">
        <v>165</v>
      </c>
      <c r="H36" s="6" t="s">
        <v>166</v>
      </c>
      <c r="I36" s="6" t="s">
        <v>167</v>
      </c>
      <c r="J36" s="6" t="s">
        <v>168</v>
      </c>
      <c r="K36" s="6" t="s">
        <v>146</v>
      </c>
      <c r="L36" s="5">
        <v>200</v>
      </c>
      <c r="M36" s="5">
        <v>200</v>
      </c>
      <c r="N36" s="5">
        <v>0</v>
      </c>
      <c r="O36" s="5">
        <v>8</v>
      </c>
      <c r="P36" s="5">
        <v>1040</v>
      </c>
      <c r="Q36" s="5">
        <v>3502</v>
      </c>
      <c r="R36" s="5">
        <v>2</v>
      </c>
      <c r="S36" s="5">
        <v>174</v>
      </c>
      <c r="T36" s="5">
        <v>659</v>
      </c>
      <c r="U36" s="6" t="s">
        <v>72</v>
      </c>
      <c r="V36" s="17">
        <v>45778</v>
      </c>
      <c r="W36" s="17">
        <v>45962</v>
      </c>
      <c r="X36" s="6" t="s">
        <v>45</v>
      </c>
      <c r="Y36" s="6" t="s">
        <v>169</v>
      </c>
    </row>
    <row r="37" ht="84" spans="1:25">
      <c r="A37" s="5">
        <v>26</v>
      </c>
      <c r="B37" s="6" t="s">
        <v>34</v>
      </c>
      <c r="C37" s="6" t="s">
        <v>35</v>
      </c>
      <c r="D37" s="6" t="s">
        <v>53</v>
      </c>
      <c r="E37" s="6" t="s">
        <v>170</v>
      </c>
      <c r="F37" s="6" t="s">
        <v>171</v>
      </c>
      <c r="G37" s="6" t="s">
        <v>172</v>
      </c>
      <c r="H37" s="6" t="s">
        <v>173</v>
      </c>
      <c r="I37" s="6" t="s">
        <v>41</v>
      </c>
      <c r="J37" s="6" t="s">
        <v>171</v>
      </c>
      <c r="K37" s="6" t="s">
        <v>43</v>
      </c>
      <c r="L37" s="5">
        <v>30</v>
      </c>
      <c r="M37" s="5">
        <v>10</v>
      </c>
      <c r="N37" s="5">
        <v>20</v>
      </c>
      <c r="O37" s="5">
        <v>12</v>
      </c>
      <c r="P37" s="5">
        <v>212</v>
      </c>
      <c r="Q37" s="5">
        <v>806</v>
      </c>
      <c r="R37" s="5">
        <v>3</v>
      </c>
      <c r="S37" s="5">
        <v>6</v>
      </c>
      <c r="T37" s="5">
        <v>27</v>
      </c>
      <c r="U37" s="6" t="s">
        <v>44</v>
      </c>
      <c r="V37" s="17">
        <v>45778</v>
      </c>
      <c r="W37" s="17">
        <v>45962</v>
      </c>
      <c r="X37" s="6" t="s">
        <v>174</v>
      </c>
      <c r="Y37" s="6" t="s">
        <v>175</v>
      </c>
    </row>
    <row r="38" ht="84" spans="1:25">
      <c r="A38" s="5">
        <v>27</v>
      </c>
      <c r="B38" s="6" t="s">
        <v>34</v>
      </c>
      <c r="C38" s="6" t="s">
        <v>124</v>
      </c>
      <c r="D38" s="6" t="s">
        <v>125</v>
      </c>
      <c r="E38" s="6" t="s">
        <v>170</v>
      </c>
      <c r="F38" s="6" t="s">
        <v>176</v>
      </c>
      <c r="G38" s="6" t="s">
        <v>177</v>
      </c>
      <c r="H38" s="6" t="s">
        <v>178</v>
      </c>
      <c r="I38" s="6" t="s">
        <v>41</v>
      </c>
      <c r="J38" s="6" t="s">
        <v>176</v>
      </c>
      <c r="K38" s="6" t="s">
        <v>43</v>
      </c>
      <c r="L38" s="5">
        <v>25</v>
      </c>
      <c r="M38" s="5">
        <v>18</v>
      </c>
      <c r="N38" s="5">
        <v>7</v>
      </c>
      <c r="O38" s="5">
        <v>1</v>
      </c>
      <c r="P38" s="5">
        <v>555</v>
      </c>
      <c r="Q38" s="5">
        <v>1962</v>
      </c>
      <c r="R38" s="5">
        <v>0</v>
      </c>
      <c r="S38" s="5">
        <v>53</v>
      </c>
      <c r="T38" s="5">
        <v>158</v>
      </c>
      <c r="U38" s="6" t="s">
        <v>72</v>
      </c>
      <c r="V38" s="17">
        <v>45778</v>
      </c>
      <c r="W38" s="17">
        <v>45962</v>
      </c>
      <c r="X38" s="6" t="s">
        <v>174</v>
      </c>
      <c r="Y38" s="6" t="s">
        <v>179</v>
      </c>
    </row>
    <row r="39" ht="84" spans="1:25">
      <c r="A39" s="5">
        <v>28</v>
      </c>
      <c r="B39" s="6" t="s">
        <v>34</v>
      </c>
      <c r="C39" s="6" t="s">
        <v>93</v>
      </c>
      <c r="D39" s="6" t="s">
        <v>94</v>
      </c>
      <c r="E39" s="6" t="s">
        <v>180</v>
      </c>
      <c r="F39" s="6" t="s">
        <v>181</v>
      </c>
      <c r="G39" s="6" t="s">
        <v>182</v>
      </c>
      <c r="H39" s="6" t="s">
        <v>183</v>
      </c>
      <c r="I39" s="6" t="s">
        <v>41</v>
      </c>
      <c r="J39" s="6" t="s">
        <v>181</v>
      </c>
      <c r="K39" s="6" t="s">
        <v>43</v>
      </c>
      <c r="L39" s="5">
        <v>25</v>
      </c>
      <c r="M39" s="5">
        <v>12</v>
      </c>
      <c r="N39" s="5">
        <v>13</v>
      </c>
      <c r="O39" s="5">
        <v>1</v>
      </c>
      <c r="P39" s="5">
        <v>150</v>
      </c>
      <c r="Q39" s="5">
        <v>420</v>
      </c>
      <c r="R39" s="5">
        <v>0</v>
      </c>
      <c r="S39" s="5">
        <v>5</v>
      </c>
      <c r="T39" s="5">
        <v>10</v>
      </c>
      <c r="U39" s="6" t="s">
        <v>44</v>
      </c>
      <c r="V39" s="17">
        <v>45778</v>
      </c>
      <c r="W39" s="17">
        <v>45962</v>
      </c>
      <c r="X39" s="6" t="s">
        <v>184</v>
      </c>
      <c r="Y39" s="6" t="s">
        <v>185</v>
      </c>
    </row>
    <row r="40" ht="84" spans="1:25">
      <c r="A40" s="5">
        <v>29</v>
      </c>
      <c r="B40" s="6" t="s">
        <v>34</v>
      </c>
      <c r="C40" s="6" t="s">
        <v>124</v>
      </c>
      <c r="D40" s="6" t="s">
        <v>125</v>
      </c>
      <c r="E40" s="6" t="s">
        <v>180</v>
      </c>
      <c r="F40" s="6" t="s">
        <v>186</v>
      </c>
      <c r="G40" s="6" t="s">
        <v>187</v>
      </c>
      <c r="H40" s="6" t="s">
        <v>188</v>
      </c>
      <c r="I40" s="6" t="s">
        <v>41</v>
      </c>
      <c r="J40" s="6" t="s">
        <v>186</v>
      </c>
      <c r="K40" s="6" t="s">
        <v>43</v>
      </c>
      <c r="L40" s="5">
        <v>24</v>
      </c>
      <c r="M40" s="5">
        <v>24</v>
      </c>
      <c r="N40" s="5">
        <v>0</v>
      </c>
      <c r="O40" s="5">
        <v>1</v>
      </c>
      <c r="P40" s="5">
        <v>141</v>
      </c>
      <c r="Q40" s="5">
        <v>565</v>
      </c>
      <c r="R40" s="5">
        <v>0</v>
      </c>
      <c r="S40" s="5">
        <v>25</v>
      </c>
      <c r="T40" s="5">
        <v>85</v>
      </c>
      <c r="U40" s="6" t="s">
        <v>72</v>
      </c>
      <c r="V40" s="17">
        <v>45778</v>
      </c>
      <c r="W40" s="17">
        <v>45962</v>
      </c>
      <c r="X40" s="6" t="s">
        <v>184</v>
      </c>
      <c r="Y40" s="6" t="s">
        <v>189</v>
      </c>
    </row>
    <row r="41" ht="84" spans="1:25">
      <c r="A41" s="5">
        <v>30</v>
      </c>
      <c r="B41" s="6" t="s">
        <v>34</v>
      </c>
      <c r="C41" s="6" t="s">
        <v>124</v>
      </c>
      <c r="D41" s="6" t="s">
        <v>125</v>
      </c>
      <c r="E41" s="6" t="s">
        <v>180</v>
      </c>
      <c r="F41" s="6" t="s">
        <v>190</v>
      </c>
      <c r="G41" s="6" t="s">
        <v>191</v>
      </c>
      <c r="H41" s="6" t="s">
        <v>192</v>
      </c>
      <c r="I41" s="6" t="s">
        <v>41</v>
      </c>
      <c r="J41" s="6" t="s">
        <v>190</v>
      </c>
      <c r="K41" s="6" t="s">
        <v>43</v>
      </c>
      <c r="L41" s="5">
        <v>30</v>
      </c>
      <c r="M41" s="5">
        <v>30</v>
      </c>
      <c r="N41" s="5">
        <v>0</v>
      </c>
      <c r="O41" s="5">
        <v>1</v>
      </c>
      <c r="P41" s="5">
        <v>52</v>
      </c>
      <c r="Q41" s="5">
        <v>160</v>
      </c>
      <c r="R41" s="5">
        <v>1</v>
      </c>
      <c r="S41" s="5">
        <v>24</v>
      </c>
      <c r="T41" s="5">
        <v>77</v>
      </c>
      <c r="U41" s="6" t="s">
        <v>72</v>
      </c>
      <c r="V41" s="17">
        <v>45778</v>
      </c>
      <c r="W41" s="17">
        <v>45962</v>
      </c>
      <c r="X41" s="6" t="s">
        <v>184</v>
      </c>
      <c r="Y41" s="6" t="s">
        <v>193</v>
      </c>
    </row>
    <row r="42" ht="84" spans="1:25">
      <c r="A42" s="5">
        <v>31</v>
      </c>
      <c r="B42" s="6" t="s">
        <v>34</v>
      </c>
      <c r="C42" s="6" t="s">
        <v>93</v>
      </c>
      <c r="D42" s="6" t="s">
        <v>94</v>
      </c>
      <c r="E42" s="6" t="s">
        <v>194</v>
      </c>
      <c r="F42" s="6" t="s">
        <v>195</v>
      </c>
      <c r="G42" s="6" t="s">
        <v>196</v>
      </c>
      <c r="H42" s="6" t="s">
        <v>197</v>
      </c>
      <c r="I42" s="6" t="s">
        <v>167</v>
      </c>
      <c r="J42" s="6" t="s">
        <v>195</v>
      </c>
      <c r="K42" s="6" t="s">
        <v>43</v>
      </c>
      <c r="L42" s="5">
        <v>30</v>
      </c>
      <c r="M42" s="5">
        <v>12</v>
      </c>
      <c r="N42" s="5">
        <v>18</v>
      </c>
      <c r="O42" s="5">
        <v>1</v>
      </c>
      <c r="P42" s="5">
        <v>335</v>
      </c>
      <c r="Q42" s="5">
        <v>1089</v>
      </c>
      <c r="R42" s="5">
        <v>1</v>
      </c>
      <c r="S42" s="5">
        <v>58</v>
      </c>
      <c r="T42" s="5">
        <v>184</v>
      </c>
      <c r="U42" s="6" t="s">
        <v>44</v>
      </c>
      <c r="V42" s="17">
        <v>45778</v>
      </c>
      <c r="W42" s="17">
        <v>45962</v>
      </c>
      <c r="X42" s="6" t="s">
        <v>45</v>
      </c>
      <c r="Y42" s="6" t="s">
        <v>198</v>
      </c>
    </row>
    <row r="43" ht="108" spans="1:25">
      <c r="A43" s="5">
        <v>32</v>
      </c>
      <c r="B43" s="6" t="s">
        <v>34</v>
      </c>
      <c r="C43" s="6" t="s">
        <v>93</v>
      </c>
      <c r="D43" s="6" t="s">
        <v>94</v>
      </c>
      <c r="E43" s="6" t="s">
        <v>194</v>
      </c>
      <c r="F43" s="6" t="s">
        <v>199</v>
      </c>
      <c r="G43" s="6" t="s">
        <v>200</v>
      </c>
      <c r="H43" s="6" t="s">
        <v>201</v>
      </c>
      <c r="I43" s="6" t="s">
        <v>41</v>
      </c>
      <c r="J43" s="6" t="s">
        <v>199</v>
      </c>
      <c r="K43" s="6" t="s">
        <v>43</v>
      </c>
      <c r="L43" s="5">
        <v>14</v>
      </c>
      <c r="M43" s="5">
        <v>7</v>
      </c>
      <c r="N43" s="5">
        <v>7</v>
      </c>
      <c r="O43" s="5">
        <v>1</v>
      </c>
      <c r="P43" s="5">
        <v>747</v>
      </c>
      <c r="Q43" s="5">
        <v>2783</v>
      </c>
      <c r="R43" s="5">
        <v>1</v>
      </c>
      <c r="S43" s="5">
        <v>123</v>
      </c>
      <c r="T43" s="5">
        <v>430</v>
      </c>
      <c r="U43" s="6" t="s">
        <v>44</v>
      </c>
      <c r="V43" s="17">
        <v>45778</v>
      </c>
      <c r="W43" s="17">
        <v>45962</v>
      </c>
      <c r="X43" s="6" t="s">
        <v>202</v>
      </c>
      <c r="Y43" s="6" t="s">
        <v>203</v>
      </c>
    </row>
    <row r="44" ht="84" spans="1:25">
      <c r="A44" s="5">
        <v>33</v>
      </c>
      <c r="B44" s="6" t="s">
        <v>34</v>
      </c>
      <c r="C44" s="6" t="s">
        <v>35</v>
      </c>
      <c r="D44" s="6" t="s">
        <v>53</v>
      </c>
      <c r="E44" s="6" t="s">
        <v>194</v>
      </c>
      <c r="F44" s="6" t="s">
        <v>199</v>
      </c>
      <c r="G44" s="6" t="s">
        <v>204</v>
      </c>
      <c r="H44" s="6" t="s">
        <v>205</v>
      </c>
      <c r="I44" s="6" t="s">
        <v>41</v>
      </c>
      <c r="J44" s="6" t="s">
        <v>199</v>
      </c>
      <c r="K44" s="6" t="s">
        <v>43</v>
      </c>
      <c r="L44" s="5">
        <v>22</v>
      </c>
      <c r="M44" s="5">
        <v>10</v>
      </c>
      <c r="N44" s="5">
        <v>12</v>
      </c>
      <c r="O44" s="5">
        <v>1</v>
      </c>
      <c r="P44" s="5">
        <v>747</v>
      </c>
      <c r="Q44" s="5">
        <v>2783</v>
      </c>
      <c r="R44" s="5">
        <v>1</v>
      </c>
      <c r="S44" s="5">
        <v>123</v>
      </c>
      <c r="T44" s="5">
        <v>430</v>
      </c>
      <c r="U44" s="6" t="s">
        <v>44</v>
      </c>
      <c r="V44" s="17">
        <v>45778</v>
      </c>
      <c r="W44" s="17">
        <v>45962</v>
      </c>
      <c r="X44" s="6" t="s">
        <v>202</v>
      </c>
      <c r="Y44" s="6" t="s">
        <v>206</v>
      </c>
    </row>
    <row r="45" ht="84" spans="1:25">
      <c r="A45" s="5">
        <v>34</v>
      </c>
      <c r="B45" s="6" t="s">
        <v>34</v>
      </c>
      <c r="C45" s="6" t="s">
        <v>124</v>
      </c>
      <c r="D45" s="6" t="s">
        <v>125</v>
      </c>
      <c r="E45" s="6" t="s">
        <v>194</v>
      </c>
      <c r="F45" s="6" t="s">
        <v>195</v>
      </c>
      <c r="G45" s="6" t="s">
        <v>207</v>
      </c>
      <c r="H45" s="6" t="s">
        <v>208</v>
      </c>
      <c r="I45" s="6" t="s">
        <v>41</v>
      </c>
      <c r="J45" s="6" t="s">
        <v>195</v>
      </c>
      <c r="K45" s="6" t="s">
        <v>43</v>
      </c>
      <c r="L45" s="5">
        <v>20</v>
      </c>
      <c r="M45" s="5">
        <v>18</v>
      </c>
      <c r="N45" s="5">
        <v>2</v>
      </c>
      <c r="O45" s="5">
        <v>1</v>
      </c>
      <c r="P45" s="5">
        <v>98</v>
      </c>
      <c r="Q45" s="5">
        <v>317</v>
      </c>
      <c r="R45" s="5">
        <v>1</v>
      </c>
      <c r="S45" s="5">
        <v>35</v>
      </c>
      <c r="T45" s="5">
        <v>102</v>
      </c>
      <c r="U45" s="6" t="s">
        <v>72</v>
      </c>
      <c r="V45" s="17">
        <v>45778</v>
      </c>
      <c r="W45" s="17">
        <v>45962</v>
      </c>
      <c r="X45" s="6" t="s">
        <v>202</v>
      </c>
      <c r="Y45" s="6" t="s">
        <v>209</v>
      </c>
    </row>
    <row r="46" ht="132" spans="1:25">
      <c r="A46" s="5">
        <v>35</v>
      </c>
      <c r="B46" s="6" t="s">
        <v>34</v>
      </c>
      <c r="C46" s="6" t="s">
        <v>124</v>
      </c>
      <c r="D46" s="6" t="s">
        <v>125</v>
      </c>
      <c r="E46" s="6" t="s">
        <v>194</v>
      </c>
      <c r="F46" s="6" t="s">
        <v>199</v>
      </c>
      <c r="G46" s="6" t="s">
        <v>210</v>
      </c>
      <c r="H46" s="6" t="s">
        <v>211</v>
      </c>
      <c r="I46" s="6" t="s">
        <v>41</v>
      </c>
      <c r="J46" s="6" t="s">
        <v>199</v>
      </c>
      <c r="K46" s="6" t="s">
        <v>43</v>
      </c>
      <c r="L46" s="5">
        <v>40</v>
      </c>
      <c r="M46" s="5">
        <v>20</v>
      </c>
      <c r="N46" s="5">
        <v>20</v>
      </c>
      <c r="O46" s="5">
        <v>1</v>
      </c>
      <c r="P46" s="5">
        <v>747</v>
      </c>
      <c r="Q46" s="5">
        <v>2783</v>
      </c>
      <c r="R46" s="5">
        <v>1</v>
      </c>
      <c r="S46" s="5">
        <v>123</v>
      </c>
      <c r="T46" s="5">
        <v>430</v>
      </c>
      <c r="U46" s="6" t="s">
        <v>72</v>
      </c>
      <c r="V46" s="17">
        <v>45778</v>
      </c>
      <c r="W46" s="17">
        <v>45962</v>
      </c>
      <c r="X46" s="6" t="s">
        <v>202</v>
      </c>
      <c r="Y46" s="6" t="s">
        <v>212</v>
      </c>
    </row>
    <row r="47" ht="132" spans="1:25">
      <c r="A47" s="5">
        <v>36</v>
      </c>
      <c r="B47" s="6" t="s">
        <v>34</v>
      </c>
      <c r="C47" s="6" t="s">
        <v>124</v>
      </c>
      <c r="D47" s="6" t="s">
        <v>125</v>
      </c>
      <c r="E47" s="6" t="s">
        <v>194</v>
      </c>
      <c r="F47" s="6" t="s">
        <v>195</v>
      </c>
      <c r="G47" s="6" t="s">
        <v>213</v>
      </c>
      <c r="H47" s="6" t="s">
        <v>214</v>
      </c>
      <c r="I47" s="6" t="s">
        <v>41</v>
      </c>
      <c r="J47" s="6" t="s">
        <v>195</v>
      </c>
      <c r="K47" s="6" t="s">
        <v>43</v>
      </c>
      <c r="L47" s="5">
        <v>28</v>
      </c>
      <c r="M47" s="5">
        <v>14</v>
      </c>
      <c r="N47" s="5">
        <v>14</v>
      </c>
      <c r="O47" s="5">
        <v>1</v>
      </c>
      <c r="P47" s="5">
        <v>335</v>
      </c>
      <c r="Q47" s="5">
        <v>1089</v>
      </c>
      <c r="R47" s="5">
        <v>1</v>
      </c>
      <c r="S47" s="5">
        <v>58</v>
      </c>
      <c r="T47" s="5">
        <v>184</v>
      </c>
      <c r="U47" s="6" t="s">
        <v>72</v>
      </c>
      <c r="V47" s="17">
        <v>45778</v>
      </c>
      <c r="W47" s="17">
        <v>45962</v>
      </c>
      <c r="X47" s="6" t="s">
        <v>202</v>
      </c>
      <c r="Y47" s="6" t="s">
        <v>215</v>
      </c>
    </row>
    <row r="48" ht="15" customHeight="1" spans="1:25">
      <c r="A48" s="4" t="s">
        <v>216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13">
        <f>SUM(L49:L120)</f>
        <v>1631</v>
      </c>
      <c r="M48" s="13">
        <f>SUM(M49:M120)</f>
        <v>1631</v>
      </c>
      <c r="N48" s="13">
        <f>SUM(N49:N120)</f>
        <v>0</v>
      </c>
      <c r="O48" s="4"/>
      <c r="P48" s="4"/>
      <c r="Q48" s="4"/>
      <c r="R48" s="4"/>
      <c r="S48" s="4"/>
      <c r="T48" s="4"/>
      <c r="U48" s="4"/>
      <c r="V48" s="13"/>
      <c r="W48" s="13"/>
      <c r="X48" s="4"/>
      <c r="Y48" s="4"/>
    </row>
    <row r="49" ht="216.75" spans="1:25">
      <c r="A49" s="7">
        <v>37</v>
      </c>
      <c r="B49" s="8" t="s">
        <v>34</v>
      </c>
      <c r="C49" s="8" t="s">
        <v>217</v>
      </c>
      <c r="D49" s="8" t="s">
        <v>218</v>
      </c>
      <c r="E49" s="8" t="s">
        <v>37</v>
      </c>
      <c r="F49" s="8" t="s">
        <v>219</v>
      </c>
      <c r="G49" s="8" t="s">
        <v>220</v>
      </c>
      <c r="H49" s="8" t="s">
        <v>221</v>
      </c>
      <c r="I49" s="8" t="s">
        <v>41</v>
      </c>
      <c r="J49" s="8" t="s">
        <v>219</v>
      </c>
      <c r="K49" s="8" t="s">
        <v>146</v>
      </c>
      <c r="L49" s="8">
        <v>40</v>
      </c>
      <c r="M49" s="8">
        <v>40</v>
      </c>
      <c r="N49" s="8">
        <v>0</v>
      </c>
      <c r="O49" s="8">
        <v>1</v>
      </c>
      <c r="P49" s="8">
        <v>135</v>
      </c>
      <c r="Q49" s="8">
        <v>450</v>
      </c>
      <c r="R49" s="8">
        <v>1</v>
      </c>
      <c r="S49" s="8">
        <v>16</v>
      </c>
      <c r="T49" s="8">
        <v>43</v>
      </c>
      <c r="U49" s="8" t="s">
        <v>222</v>
      </c>
      <c r="V49" s="18">
        <v>45778</v>
      </c>
      <c r="W49" s="18">
        <v>45962</v>
      </c>
      <c r="X49" s="8" t="s">
        <v>223</v>
      </c>
      <c r="Y49" s="8" t="s">
        <v>224</v>
      </c>
    </row>
    <row r="50" ht="216.75" spans="1:25">
      <c r="A50" s="7">
        <v>38</v>
      </c>
      <c r="B50" s="8" t="s">
        <v>34</v>
      </c>
      <c r="C50" s="8" t="s">
        <v>217</v>
      </c>
      <c r="D50" s="8" t="s">
        <v>125</v>
      </c>
      <c r="E50" s="8" t="s">
        <v>37</v>
      </c>
      <c r="F50" s="8" t="s">
        <v>225</v>
      </c>
      <c r="G50" s="8" t="s">
        <v>226</v>
      </c>
      <c r="H50" s="8" t="s">
        <v>227</v>
      </c>
      <c r="I50" s="8" t="s">
        <v>41</v>
      </c>
      <c r="J50" s="8" t="s">
        <v>225</v>
      </c>
      <c r="K50" s="8" t="s">
        <v>146</v>
      </c>
      <c r="L50" s="8">
        <v>16</v>
      </c>
      <c r="M50" s="8">
        <v>16</v>
      </c>
      <c r="N50" s="8">
        <v>0</v>
      </c>
      <c r="O50" s="8">
        <v>2</v>
      </c>
      <c r="P50" s="8">
        <v>2560</v>
      </c>
      <c r="Q50" s="8">
        <v>12000</v>
      </c>
      <c r="R50" s="8">
        <v>1</v>
      </c>
      <c r="S50" s="8">
        <v>148</v>
      </c>
      <c r="T50" s="8">
        <v>452</v>
      </c>
      <c r="U50" s="8" t="s">
        <v>222</v>
      </c>
      <c r="V50" s="18">
        <v>45778</v>
      </c>
      <c r="W50" s="18">
        <v>45962</v>
      </c>
      <c r="X50" s="8" t="s">
        <v>223</v>
      </c>
      <c r="Y50" s="8" t="s">
        <v>228</v>
      </c>
    </row>
    <row r="51" ht="76.5" spans="1:25">
      <c r="A51" s="7">
        <v>39</v>
      </c>
      <c r="B51" s="8" t="s">
        <v>34</v>
      </c>
      <c r="C51" s="8" t="s">
        <v>217</v>
      </c>
      <c r="D51" s="8" t="s">
        <v>218</v>
      </c>
      <c r="E51" s="8" t="s">
        <v>37</v>
      </c>
      <c r="F51" s="8" t="s">
        <v>229</v>
      </c>
      <c r="G51" s="8" t="s">
        <v>230</v>
      </c>
      <c r="H51" s="8" t="s">
        <v>231</v>
      </c>
      <c r="I51" s="8" t="s">
        <v>41</v>
      </c>
      <c r="J51" s="8" t="s">
        <v>229</v>
      </c>
      <c r="K51" s="8" t="s">
        <v>146</v>
      </c>
      <c r="L51" s="8">
        <v>20</v>
      </c>
      <c r="M51" s="8">
        <v>20</v>
      </c>
      <c r="N51" s="8">
        <v>0</v>
      </c>
      <c r="O51" s="8">
        <v>1</v>
      </c>
      <c r="P51" s="8">
        <v>586</v>
      </c>
      <c r="Q51" s="8">
        <v>2150</v>
      </c>
      <c r="R51" s="8">
        <v>1</v>
      </c>
      <c r="S51" s="8">
        <v>6</v>
      </c>
      <c r="T51" s="8">
        <v>164</v>
      </c>
      <c r="U51" s="8" t="s">
        <v>222</v>
      </c>
      <c r="V51" s="18">
        <v>45778</v>
      </c>
      <c r="W51" s="18">
        <v>45962</v>
      </c>
      <c r="X51" s="8" t="s">
        <v>223</v>
      </c>
      <c r="Y51" s="8" t="s">
        <v>232</v>
      </c>
    </row>
    <row r="52" ht="63.75" spans="1:25">
      <c r="A52" s="7">
        <v>40</v>
      </c>
      <c r="B52" s="8" t="s">
        <v>34</v>
      </c>
      <c r="C52" s="8" t="s">
        <v>217</v>
      </c>
      <c r="D52" s="8" t="s">
        <v>218</v>
      </c>
      <c r="E52" s="8" t="s">
        <v>37</v>
      </c>
      <c r="F52" s="8" t="s">
        <v>233</v>
      </c>
      <c r="G52" s="8" t="s">
        <v>234</v>
      </c>
      <c r="H52" s="8" t="s">
        <v>235</v>
      </c>
      <c r="I52" s="8" t="s">
        <v>41</v>
      </c>
      <c r="J52" s="8" t="s">
        <v>233</v>
      </c>
      <c r="K52" s="8" t="s">
        <v>146</v>
      </c>
      <c r="L52" s="8">
        <v>20</v>
      </c>
      <c r="M52" s="8">
        <v>20</v>
      </c>
      <c r="N52" s="8">
        <v>0</v>
      </c>
      <c r="O52" s="8">
        <v>1</v>
      </c>
      <c r="P52" s="8">
        <v>224</v>
      </c>
      <c r="Q52" s="8">
        <v>784</v>
      </c>
      <c r="R52" s="8">
        <v>1</v>
      </c>
      <c r="S52" s="8">
        <v>12</v>
      </c>
      <c r="T52" s="8">
        <v>41</v>
      </c>
      <c r="U52" s="8" t="s">
        <v>222</v>
      </c>
      <c r="V52" s="18">
        <v>45778</v>
      </c>
      <c r="W52" s="18">
        <v>45962</v>
      </c>
      <c r="X52" s="8" t="s">
        <v>223</v>
      </c>
      <c r="Y52" s="8" t="s">
        <v>236</v>
      </c>
    </row>
    <row r="53" ht="51" spans="1:25">
      <c r="A53" s="7">
        <v>41</v>
      </c>
      <c r="B53" s="8" t="s">
        <v>34</v>
      </c>
      <c r="C53" s="8" t="s">
        <v>217</v>
      </c>
      <c r="D53" s="8" t="s">
        <v>125</v>
      </c>
      <c r="E53" s="8" t="s">
        <v>37</v>
      </c>
      <c r="F53" s="8" t="s">
        <v>237</v>
      </c>
      <c r="G53" s="8" t="s">
        <v>238</v>
      </c>
      <c r="H53" s="8" t="s">
        <v>239</v>
      </c>
      <c r="I53" s="8" t="s">
        <v>41</v>
      </c>
      <c r="J53" s="8" t="s">
        <v>237</v>
      </c>
      <c r="K53" s="8" t="s">
        <v>146</v>
      </c>
      <c r="L53" s="8">
        <v>7</v>
      </c>
      <c r="M53" s="8">
        <v>7</v>
      </c>
      <c r="N53" s="8">
        <v>0</v>
      </c>
      <c r="O53" s="8">
        <v>1</v>
      </c>
      <c r="P53" s="8">
        <v>54</v>
      </c>
      <c r="Q53" s="8">
        <v>176</v>
      </c>
      <c r="R53" s="8">
        <v>0</v>
      </c>
      <c r="S53" s="8">
        <v>10</v>
      </c>
      <c r="T53" s="8">
        <v>21</v>
      </c>
      <c r="U53" s="8" t="s">
        <v>222</v>
      </c>
      <c r="V53" s="18">
        <v>45778</v>
      </c>
      <c r="W53" s="18">
        <v>45962</v>
      </c>
      <c r="X53" s="8" t="s">
        <v>223</v>
      </c>
      <c r="Y53" s="8" t="s">
        <v>240</v>
      </c>
    </row>
    <row r="54" ht="63.75" spans="1:25">
      <c r="A54" s="7">
        <v>42</v>
      </c>
      <c r="B54" s="8" t="s">
        <v>34</v>
      </c>
      <c r="C54" s="8" t="s">
        <v>217</v>
      </c>
      <c r="D54" s="8" t="s">
        <v>125</v>
      </c>
      <c r="E54" s="8" t="s">
        <v>241</v>
      </c>
      <c r="F54" s="8" t="s">
        <v>242</v>
      </c>
      <c r="G54" s="8" t="s">
        <v>243</v>
      </c>
      <c r="H54" s="8" t="s">
        <v>244</v>
      </c>
      <c r="I54" s="8" t="s">
        <v>41</v>
      </c>
      <c r="J54" s="8" t="s">
        <v>242</v>
      </c>
      <c r="K54" s="8" t="s">
        <v>146</v>
      </c>
      <c r="L54" s="8">
        <v>15</v>
      </c>
      <c r="M54" s="8">
        <v>15</v>
      </c>
      <c r="N54" s="8">
        <v>0</v>
      </c>
      <c r="O54" s="8">
        <v>1</v>
      </c>
      <c r="P54" s="8">
        <v>23</v>
      </c>
      <c r="Q54" s="8">
        <v>93</v>
      </c>
      <c r="R54" s="8">
        <v>1</v>
      </c>
      <c r="S54" s="8">
        <v>17</v>
      </c>
      <c r="T54" s="8">
        <v>59</v>
      </c>
      <c r="U54" s="8" t="s">
        <v>222</v>
      </c>
      <c r="V54" s="18">
        <v>45778</v>
      </c>
      <c r="W54" s="18">
        <v>45962</v>
      </c>
      <c r="X54" s="8" t="s">
        <v>245</v>
      </c>
      <c r="Y54" s="8" t="s">
        <v>246</v>
      </c>
    </row>
    <row r="55" ht="63.75" spans="1:25">
      <c r="A55" s="7">
        <v>43</v>
      </c>
      <c r="B55" s="8" t="s">
        <v>34</v>
      </c>
      <c r="C55" s="8" t="s">
        <v>217</v>
      </c>
      <c r="D55" s="8" t="s">
        <v>125</v>
      </c>
      <c r="E55" s="8" t="s">
        <v>241</v>
      </c>
      <c r="F55" s="8" t="s">
        <v>247</v>
      </c>
      <c r="G55" s="8" t="s">
        <v>248</v>
      </c>
      <c r="H55" s="8" t="s">
        <v>249</v>
      </c>
      <c r="I55" s="8" t="s">
        <v>41</v>
      </c>
      <c r="J55" s="8" t="s">
        <v>247</v>
      </c>
      <c r="K55" s="8" t="s">
        <v>146</v>
      </c>
      <c r="L55" s="8">
        <v>27</v>
      </c>
      <c r="M55" s="8">
        <v>27</v>
      </c>
      <c r="N55" s="8">
        <v>0</v>
      </c>
      <c r="O55" s="8">
        <v>1</v>
      </c>
      <c r="P55" s="8">
        <v>156</v>
      </c>
      <c r="Q55" s="8">
        <v>523</v>
      </c>
      <c r="R55" s="8">
        <v>1</v>
      </c>
      <c r="S55" s="8">
        <v>100</v>
      </c>
      <c r="T55" s="8">
        <v>353</v>
      </c>
      <c r="U55" s="8" t="s">
        <v>222</v>
      </c>
      <c r="V55" s="18">
        <v>45778</v>
      </c>
      <c r="W55" s="18">
        <v>45962</v>
      </c>
      <c r="X55" s="8" t="s">
        <v>245</v>
      </c>
      <c r="Y55" s="8" t="s">
        <v>250</v>
      </c>
    </row>
    <row r="56" ht="76.5" spans="1:25">
      <c r="A56" s="7">
        <v>44</v>
      </c>
      <c r="B56" s="8" t="s">
        <v>34</v>
      </c>
      <c r="C56" s="8" t="s">
        <v>217</v>
      </c>
      <c r="D56" s="8" t="s">
        <v>125</v>
      </c>
      <c r="E56" s="8" t="s">
        <v>241</v>
      </c>
      <c r="F56" s="8" t="s">
        <v>251</v>
      </c>
      <c r="G56" s="8" t="s">
        <v>252</v>
      </c>
      <c r="H56" s="8" t="s">
        <v>253</v>
      </c>
      <c r="I56" s="8" t="s">
        <v>41</v>
      </c>
      <c r="J56" s="8" t="s">
        <v>251</v>
      </c>
      <c r="K56" s="8" t="s">
        <v>146</v>
      </c>
      <c r="L56" s="8">
        <v>10</v>
      </c>
      <c r="M56" s="8">
        <v>10</v>
      </c>
      <c r="N56" s="8">
        <v>0</v>
      </c>
      <c r="O56" s="8">
        <v>1</v>
      </c>
      <c r="P56" s="8">
        <v>14</v>
      </c>
      <c r="Q56" s="8">
        <v>50</v>
      </c>
      <c r="R56" s="8">
        <v>0</v>
      </c>
      <c r="S56" s="8">
        <v>2</v>
      </c>
      <c r="T56" s="8">
        <v>8</v>
      </c>
      <c r="U56" s="8" t="s">
        <v>222</v>
      </c>
      <c r="V56" s="18">
        <v>45778</v>
      </c>
      <c r="W56" s="18">
        <v>45962</v>
      </c>
      <c r="X56" s="8" t="s">
        <v>245</v>
      </c>
      <c r="Y56" s="8" t="s">
        <v>254</v>
      </c>
    </row>
    <row r="57" ht="395.25" spans="1:25">
      <c r="A57" s="7">
        <v>45</v>
      </c>
      <c r="B57" s="8" t="s">
        <v>34</v>
      </c>
      <c r="C57" s="8" t="s">
        <v>217</v>
      </c>
      <c r="D57" s="8" t="s">
        <v>125</v>
      </c>
      <c r="E57" s="8" t="s">
        <v>241</v>
      </c>
      <c r="F57" s="8" t="s">
        <v>255</v>
      </c>
      <c r="G57" s="8" t="s">
        <v>256</v>
      </c>
      <c r="H57" s="8" t="s">
        <v>257</v>
      </c>
      <c r="I57" s="8" t="s">
        <v>41</v>
      </c>
      <c r="J57" s="8" t="s">
        <v>255</v>
      </c>
      <c r="K57" s="8" t="s">
        <v>146</v>
      </c>
      <c r="L57" s="8">
        <v>44</v>
      </c>
      <c r="M57" s="8">
        <v>44</v>
      </c>
      <c r="N57" s="8">
        <v>0</v>
      </c>
      <c r="O57" s="8">
        <v>1</v>
      </c>
      <c r="P57" s="8">
        <v>243</v>
      </c>
      <c r="Q57" s="8">
        <v>1100</v>
      </c>
      <c r="R57" s="8">
        <v>0</v>
      </c>
      <c r="S57" s="8">
        <v>28</v>
      </c>
      <c r="T57" s="8">
        <v>87</v>
      </c>
      <c r="U57" s="8" t="s">
        <v>222</v>
      </c>
      <c r="V57" s="18">
        <v>45778</v>
      </c>
      <c r="W57" s="18">
        <v>45962</v>
      </c>
      <c r="X57" s="8" t="s">
        <v>245</v>
      </c>
      <c r="Y57" s="8" t="s">
        <v>258</v>
      </c>
    </row>
    <row r="58" ht="127.5" spans="1:25">
      <c r="A58" s="7">
        <v>46</v>
      </c>
      <c r="B58" s="8" t="s">
        <v>34</v>
      </c>
      <c r="C58" s="8" t="s">
        <v>217</v>
      </c>
      <c r="D58" s="8" t="s">
        <v>125</v>
      </c>
      <c r="E58" s="8" t="s">
        <v>241</v>
      </c>
      <c r="F58" s="8" t="s">
        <v>259</v>
      </c>
      <c r="G58" s="8" t="s">
        <v>260</v>
      </c>
      <c r="H58" s="8" t="s">
        <v>261</v>
      </c>
      <c r="I58" s="8" t="s">
        <v>41</v>
      </c>
      <c r="J58" s="8" t="s">
        <v>259</v>
      </c>
      <c r="K58" s="8" t="s">
        <v>146</v>
      </c>
      <c r="L58" s="8">
        <v>38</v>
      </c>
      <c r="M58" s="8">
        <v>38</v>
      </c>
      <c r="N58" s="8">
        <v>0</v>
      </c>
      <c r="O58" s="8">
        <v>1</v>
      </c>
      <c r="P58" s="8">
        <v>110</v>
      </c>
      <c r="Q58" s="8">
        <v>343</v>
      </c>
      <c r="R58" s="8">
        <v>0</v>
      </c>
      <c r="S58" s="8">
        <v>7</v>
      </c>
      <c r="T58" s="8">
        <v>24</v>
      </c>
      <c r="U58" s="8" t="s">
        <v>222</v>
      </c>
      <c r="V58" s="18">
        <v>45778</v>
      </c>
      <c r="W58" s="18">
        <v>45962</v>
      </c>
      <c r="X58" s="8" t="s">
        <v>245</v>
      </c>
      <c r="Y58" s="8" t="s">
        <v>262</v>
      </c>
    </row>
    <row r="59" ht="63.75" spans="1:25">
      <c r="A59" s="7">
        <v>47</v>
      </c>
      <c r="B59" s="8" t="s">
        <v>34</v>
      </c>
      <c r="C59" s="8" t="s">
        <v>217</v>
      </c>
      <c r="D59" s="8" t="s">
        <v>218</v>
      </c>
      <c r="E59" s="8" t="s">
        <v>241</v>
      </c>
      <c r="F59" s="8" t="s">
        <v>263</v>
      </c>
      <c r="G59" s="8" t="s">
        <v>264</v>
      </c>
      <c r="H59" s="8" t="s">
        <v>265</v>
      </c>
      <c r="I59" s="8" t="s">
        <v>41</v>
      </c>
      <c r="J59" s="8" t="s">
        <v>263</v>
      </c>
      <c r="K59" s="8" t="s">
        <v>146</v>
      </c>
      <c r="L59" s="8">
        <v>21</v>
      </c>
      <c r="M59" s="8">
        <v>21</v>
      </c>
      <c r="N59" s="8">
        <v>0</v>
      </c>
      <c r="O59" s="8">
        <v>1</v>
      </c>
      <c r="P59" s="8">
        <v>226</v>
      </c>
      <c r="Q59" s="8">
        <v>890</v>
      </c>
      <c r="R59" s="8">
        <v>0</v>
      </c>
      <c r="S59" s="8">
        <v>32</v>
      </c>
      <c r="T59" s="8">
        <v>85</v>
      </c>
      <c r="U59" s="8" t="s">
        <v>222</v>
      </c>
      <c r="V59" s="18">
        <v>45778</v>
      </c>
      <c r="W59" s="18">
        <v>45962</v>
      </c>
      <c r="X59" s="8" t="s">
        <v>266</v>
      </c>
      <c r="Y59" s="8" t="s">
        <v>267</v>
      </c>
    </row>
    <row r="60" ht="127.5" spans="1:25">
      <c r="A60" s="7">
        <v>48</v>
      </c>
      <c r="B60" s="8" t="s">
        <v>34</v>
      </c>
      <c r="C60" s="8" t="s">
        <v>217</v>
      </c>
      <c r="D60" s="8" t="s">
        <v>125</v>
      </c>
      <c r="E60" s="8" t="s">
        <v>241</v>
      </c>
      <c r="F60" s="8" t="s">
        <v>268</v>
      </c>
      <c r="G60" s="8" t="s">
        <v>269</v>
      </c>
      <c r="H60" s="8" t="s">
        <v>270</v>
      </c>
      <c r="I60" s="8" t="s">
        <v>41</v>
      </c>
      <c r="J60" s="8" t="s">
        <v>268</v>
      </c>
      <c r="K60" s="8" t="s">
        <v>146</v>
      </c>
      <c r="L60" s="8">
        <v>18</v>
      </c>
      <c r="M60" s="8">
        <v>18</v>
      </c>
      <c r="N60" s="8">
        <v>0</v>
      </c>
      <c r="O60" s="8">
        <v>1</v>
      </c>
      <c r="P60" s="8">
        <v>210</v>
      </c>
      <c r="Q60" s="8">
        <v>724</v>
      </c>
      <c r="R60" s="8">
        <v>1</v>
      </c>
      <c r="S60" s="8">
        <v>7</v>
      </c>
      <c r="T60" s="8">
        <v>18</v>
      </c>
      <c r="U60" s="8" t="s">
        <v>222</v>
      </c>
      <c r="V60" s="18">
        <v>45778</v>
      </c>
      <c r="W60" s="18">
        <v>45962</v>
      </c>
      <c r="X60" s="8" t="s">
        <v>245</v>
      </c>
      <c r="Y60" s="8" t="s">
        <v>271</v>
      </c>
    </row>
    <row r="61" ht="229.5" spans="1:25">
      <c r="A61" s="7">
        <v>49</v>
      </c>
      <c r="B61" s="8" t="s">
        <v>34</v>
      </c>
      <c r="C61" s="8" t="s">
        <v>217</v>
      </c>
      <c r="D61" s="8" t="s">
        <v>125</v>
      </c>
      <c r="E61" s="8" t="s">
        <v>272</v>
      </c>
      <c r="F61" s="8" t="s">
        <v>273</v>
      </c>
      <c r="G61" s="8" t="s">
        <v>274</v>
      </c>
      <c r="H61" s="8" t="s">
        <v>275</v>
      </c>
      <c r="I61" s="8" t="s">
        <v>41</v>
      </c>
      <c r="J61" s="8" t="s">
        <v>273</v>
      </c>
      <c r="K61" s="8" t="s">
        <v>146</v>
      </c>
      <c r="L61" s="8">
        <v>14</v>
      </c>
      <c r="M61" s="8">
        <v>14</v>
      </c>
      <c r="N61" s="8">
        <v>0</v>
      </c>
      <c r="O61" s="8">
        <v>1</v>
      </c>
      <c r="P61" s="8">
        <v>210</v>
      </c>
      <c r="Q61" s="8">
        <v>724</v>
      </c>
      <c r="R61" s="8">
        <v>0</v>
      </c>
      <c r="S61" s="8">
        <v>7</v>
      </c>
      <c r="T61" s="8">
        <v>18</v>
      </c>
      <c r="U61" s="8" t="s">
        <v>222</v>
      </c>
      <c r="V61" s="18">
        <v>45778</v>
      </c>
      <c r="W61" s="18">
        <v>45962</v>
      </c>
      <c r="X61" s="8" t="s">
        <v>276</v>
      </c>
      <c r="Y61" s="8" t="s">
        <v>277</v>
      </c>
    </row>
    <row r="62" ht="76.5" spans="1:25">
      <c r="A62" s="7">
        <v>50</v>
      </c>
      <c r="B62" s="8" t="s">
        <v>34</v>
      </c>
      <c r="C62" s="8" t="s">
        <v>217</v>
      </c>
      <c r="D62" s="8" t="s">
        <v>218</v>
      </c>
      <c r="E62" s="8" t="s">
        <v>272</v>
      </c>
      <c r="F62" s="8" t="s">
        <v>278</v>
      </c>
      <c r="G62" s="8" t="s">
        <v>279</v>
      </c>
      <c r="H62" s="8" t="s">
        <v>280</v>
      </c>
      <c r="I62" s="8" t="s">
        <v>41</v>
      </c>
      <c r="J62" s="8" t="s">
        <v>278</v>
      </c>
      <c r="K62" s="8" t="s">
        <v>146</v>
      </c>
      <c r="L62" s="8">
        <v>12</v>
      </c>
      <c r="M62" s="8">
        <v>12</v>
      </c>
      <c r="N62" s="8">
        <v>0</v>
      </c>
      <c r="O62" s="8">
        <v>1</v>
      </c>
      <c r="P62" s="8">
        <v>40</v>
      </c>
      <c r="Q62" s="8">
        <v>140</v>
      </c>
      <c r="R62" s="8">
        <v>1</v>
      </c>
      <c r="S62" s="8">
        <v>19</v>
      </c>
      <c r="T62" s="8">
        <v>71</v>
      </c>
      <c r="U62" s="8" t="s">
        <v>222</v>
      </c>
      <c r="V62" s="18">
        <v>45778</v>
      </c>
      <c r="W62" s="18">
        <v>45962</v>
      </c>
      <c r="X62" s="8" t="s">
        <v>276</v>
      </c>
      <c r="Y62" s="8" t="s">
        <v>281</v>
      </c>
    </row>
    <row r="63" ht="76.5" spans="1:25">
      <c r="A63" s="7">
        <v>51</v>
      </c>
      <c r="B63" s="8" t="s">
        <v>34</v>
      </c>
      <c r="C63" s="8" t="s">
        <v>217</v>
      </c>
      <c r="D63" s="8" t="s">
        <v>218</v>
      </c>
      <c r="E63" s="8" t="s">
        <v>272</v>
      </c>
      <c r="F63" s="8" t="s">
        <v>282</v>
      </c>
      <c r="G63" s="8" t="s">
        <v>283</v>
      </c>
      <c r="H63" s="8" t="s">
        <v>284</v>
      </c>
      <c r="I63" s="8" t="s">
        <v>41</v>
      </c>
      <c r="J63" s="8" t="s">
        <v>282</v>
      </c>
      <c r="K63" s="8" t="s">
        <v>146</v>
      </c>
      <c r="L63" s="8">
        <v>28</v>
      </c>
      <c r="M63" s="8">
        <v>28</v>
      </c>
      <c r="N63" s="8">
        <v>0</v>
      </c>
      <c r="O63" s="8">
        <v>1</v>
      </c>
      <c r="P63" s="8">
        <v>127</v>
      </c>
      <c r="Q63" s="8">
        <v>571</v>
      </c>
      <c r="R63" s="8">
        <v>1</v>
      </c>
      <c r="S63" s="8">
        <v>37</v>
      </c>
      <c r="T63" s="8">
        <v>140</v>
      </c>
      <c r="U63" s="8" t="s">
        <v>222</v>
      </c>
      <c r="V63" s="18">
        <v>45778</v>
      </c>
      <c r="W63" s="18">
        <v>45962</v>
      </c>
      <c r="X63" s="8" t="s">
        <v>276</v>
      </c>
      <c r="Y63" s="8" t="s">
        <v>285</v>
      </c>
    </row>
    <row r="64" ht="280.5" spans="1:25">
      <c r="A64" s="7">
        <v>52</v>
      </c>
      <c r="B64" s="8" t="s">
        <v>34</v>
      </c>
      <c r="C64" s="8" t="s">
        <v>217</v>
      </c>
      <c r="D64" s="8" t="s">
        <v>218</v>
      </c>
      <c r="E64" s="8" t="s">
        <v>286</v>
      </c>
      <c r="F64" s="8" t="s">
        <v>287</v>
      </c>
      <c r="G64" s="8" t="s">
        <v>288</v>
      </c>
      <c r="H64" s="8" t="s">
        <v>289</v>
      </c>
      <c r="I64" s="8" t="s">
        <v>41</v>
      </c>
      <c r="J64" s="8" t="s">
        <v>287</v>
      </c>
      <c r="K64" s="8" t="s">
        <v>146</v>
      </c>
      <c r="L64" s="8">
        <v>26</v>
      </c>
      <c r="M64" s="8">
        <v>26</v>
      </c>
      <c r="N64" s="8">
        <v>0</v>
      </c>
      <c r="O64" s="8">
        <v>1</v>
      </c>
      <c r="P64" s="8">
        <v>320</v>
      </c>
      <c r="Q64" s="8">
        <v>1080</v>
      </c>
      <c r="R64" s="8">
        <v>1</v>
      </c>
      <c r="S64" s="8">
        <v>3</v>
      </c>
      <c r="T64" s="8">
        <v>8</v>
      </c>
      <c r="U64" s="8" t="s">
        <v>222</v>
      </c>
      <c r="V64" s="18">
        <v>45778</v>
      </c>
      <c r="W64" s="18">
        <v>45962</v>
      </c>
      <c r="X64" s="8" t="s">
        <v>290</v>
      </c>
      <c r="Y64" s="8" t="s">
        <v>291</v>
      </c>
    </row>
    <row r="65" ht="63.75" spans="1:25">
      <c r="A65" s="7">
        <v>53</v>
      </c>
      <c r="B65" s="8" t="s">
        <v>34</v>
      </c>
      <c r="C65" s="8" t="s">
        <v>217</v>
      </c>
      <c r="D65" s="8" t="s">
        <v>218</v>
      </c>
      <c r="E65" s="8" t="s">
        <v>286</v>
      </c>
      <c r="F65" s="8" t="s">
        <v>292</v>
      </c>
      <c r="G65" s="8" t="s">
        <v>293</v>
      </c>
      <c r="H65" s="8" t="s">
        <v>294</v>
      </c>
      <c r="I65" s="8" t="s">
        <v>41</v>
      </c>
      <c r="J65" s="8" t="s">
        <v>292</v>
      </c>
      <c r="K65" s="8" t="s">
        <v>146</v>
      </c>
      <c r="L65" s="8">
        <v>20</v>
      </c>
      <c r="M65" s="8">
        <v>20</v>
      </c>
      <c r="N65" s="8">
        <v>0</v>
      </c>
      <c r="O65" s="8">
        <v>1</v>
      </c>
      <c r="P65" s="8">
        <v>160</v>
      </c>
      <c r="Q65" s="8">
        <v>420</v>
      </c>
      <c r="R65" s="8">
        <v>1</v>
      </c>
      <c r="S65" s="8">
        <v>12</v>
      </c>
      <c r="T65" s="8">
        <v>48</v>
      </c>
      <c r="U65" s="8" t="s">
        <v>222</v>
      </c>
      <c r="V65" s="18">
        <v>45778</v>
      </c>
      <c r="W65" s="18">
        <v>45962</v>
      </c>
      <c r="X65" s="8" t="s">
        <v>290</v>
      </c>
      <c r="Y65" s="8" t="s">
        <v>295</v>
      </c>
    </row>
    <row r="66" ht="75.75" customHeight="1" spans="1:25">
      <c r="A66" s="7">
        <v>54</v>
      </c>
      <c r="B66" s="8" t="s">
        <v>34</v>
      </c>
      <c r="C66" s="8" t="s">
        <v>217</v>
      </c>
      <c r="D66" s="8" t="s">
        <v>218</v>
      </c>
      <c r="E66" s="8" t="s">
        <v>286</v>
      </c>
      <c r="F66" s="8" t="s">
        <v>296</v>
      </c>
      <c r="G66" s="8" t="s">
        <v>297</v>
      </c>
      <c r="H66" s="8" t="s">
        <v>298</v>
      </c>
      <c r="I66" s="8" t="s">
        <v>41</v>
      </c>
      <c r="J66" s="8" t="s">
        <v>296</v>
      </c>
      <c r="K66" s="8" t="s">
        <v>146</v>
      </c>
      <c r="L66" s="8">
        <v>15</v>
      </c>
      <c r="M66" s="8">
        <v>15</v>
      </c>
      <c r="N66" s="8">
        <v>0</v>
      </c>
      <c r="O66" s="8">
        <v>1</v>
      </c>
      <c r="P66" s="8">
        <v>212</v>
      </c>
      <c r="Q66" s="8">
        <v>486</v>
      </c>
      <c r="R66" s="8">
        <v>1</v>
      </c>
      <c r="S66" s="8">
        <v>11</v>
      </c>
      <c r="T66" s="8">
        <v>33</v>
      </c>
      <c r="U66" s="8" t="s">
        <v>222</v>
      </c>
      <c r="V66" s="18">
        <v>45778</v>
      </c>
      <c r="W66" s="18">
        <v>45962</v>
      </c>
      <c r="X66" s="8" t="s">
        <v>290</v>
      </c>
      <c r="Y66" s="8" t="s">
        <v>296</v>
      </c>
    </row>
    <row r="67" spans="1:25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18"/>
      <c r="W67" s="18"/>
      <c r="X67" s="8"/>
      <c r="Y67" s="8" t="s">
        <v>299</v>
      </c>
    </row>
    <row r="68" ht="63.75" spans="1:25">
      <c r="A68" s="7">
        <v>55</v>
      </c>
      <c r="B68" s="8" t="s">
        <v>34</v>
      </c>
      <c r="C68" s="8" t="s">
        <v>217</v>
      </c>
      <c r="D68" s="8" t="s">
        <v>125</v>
      </c>
      <c r="E68" s="8" t="s">
        <v>300</v>
      </c>
      <c r="F68" s="8" t="s">
        <v>301</v>
      </c>
      <c r="G68" s="8" t="s">
        <v>302</v>
      </c>
      <c r="H68" s="8" t="s">
        <v>303</v>
      </c>
      <c r="I68" s="8" t="s">
        <v>41</v>
      </c>
      <c r="J68" s="8" t="s">
        <v>301</v>
      </c>
      <c r="K68" s="8" t="s">
        <v>146</v>
      </c>
      <c r="L68" s="8">
        <v>28</v>
      </c>
      <c r="M68" s="8">
        <v>28</v>
      </c>
      <c r="N68" s="8">
        <v>0</v>
      </c>
      <c r="O68" s="8">
        <v>1</v>
      </c>
      <c r="P68" s="8">
        <v>85</v>
      </c>
      <c r="Q68" s="8">
        <v>254</v>
      </c>
      <c r="R68" s="8">
        <v>1</v>
      </c>
      <c r="S68" s="8">
        <v>21</v>
      </c>
      <c r="T68" s="8">
        <v>85</v>
      </c>
      <c r="U68" s="8" t="s">
        <v>222</v>
      </c>
      <c r="V68" s="18">
        <v>45778</v>
      </c>
      <c r="W68" s="18">
        <v>45962</v>
      </c>
      <c r="X68" s="8" t="s">
        <v>304</v>
      </c>
      <c r="Y68" s="8" t="s">
        <v>305</v>
      </c>
    </row>
    <row r="69" ht="51" spans="1:25">
      <c r="A69" s="7">
        <v>56</v>
      </c>
      <c r="B69" s="8" t="s">
        <v>34</v>
      </c>
      <c r="C69" s="8" t="s">
        <v>217</v>
      </c>
      <c r="D69" s="8" t="s">
        <v>125</v>
      </c>
      <c r="E69" s="8" t="s">
        <v>300</v>
      </c>
      <c r="F69" s="8" t="s">
        <v>306</v>
      </c>
      <c r="G69" s="8" t="s">
        <v>307</v>
      </c>
      <c r="H69" s="8" t="s">
        <v>308</v>
      </c>
      <c r="I69" s="8" t="s">
        <v>41</v>
      </c>
      <c r="J69" s="8" t="s">
        <v>306</v>
      </c>
      <c r="K69" s="8" t="s">
        <v>146</v>
      </c>
      <c r="L69" s="8">
        <v>15</v>
      </c>
      <c r="M69" s="8">
        <v>15</v>
      </c>
      <c r="N69" s="8">
        <v>0</v>
      </c>
      <c r="O69" s="8">
        <v>1</v>
      </c>
      <c r="P69" s="8">
        <v>170</v>
      </c>
      <c r="Q69" s="8">
        <v>324</v>
      </c>
      <c r="R69" s="8">
        <v>1</v>
      </c>
      <c r="S69" s="8">
        <v>10</v>
      </c>
      <c r="T69" s="8">
        <v>29</v>
      </c>
      <c r="U69" s="8" t="s">
        <v>222</v>
      </c>
      <c r="V69" s="18">
        <v>45778</v>
      </c>
      <c r="W69" s="18">
        <v>45962</v>
      </c>
      <c r="X69" s="8" t="s">
        <v>304</v>
      </c>
      <c r="Y69" s="8" t="s">
        <v>309</v>
      </c>
    </row>
    <row r="70" ht="76.5" spans="1:25">
      <c r="A70" s="7">
        <v>57</v>
      </c>
      <c r="B70" s="8" t="s">
        <v>34</v>
      </c>
      <c r="C70" s="8" t="s">
        <v>217</v>
      </c>
      <c r="D70" s="8" t="s">
        <v>218</v>
      </c>
      <c r="E70" s="8" t="s">
        <v>310</v>
      </c>
      <c r="F70" s="8" t="s">
        <v>311</v>
      </c>
      <c r="G70" s="8" t="s">
        <v>312</v>
      </c>
      <c r="H70" s="8" t="s">
        <v>313</v>
      </c>
      <c r="I70" s="8" t="s">
        <v>41</v>
      </c>
      <c r="J70" s="8" t="s">
        <v>311</v>
      </c>
      <c r="K70" s="8" t="s">
        <v>146</v>
      </c>
      <c r="L70" s="8">
        <v>13</v>
      </c>
      <c r="M70" s="8">
        <v>13</v>
      </c>
      <c r="N70" s="8">
        <v>0</v>
      </c>
      <c r="O70" s="8">
        <v>1</v>
      </c>
      <c r="P70" s="8">
        <v>100</v>
      </c>
      <c r="Q70" s="8">
        <v>380</v>
      </c>
      <c r="R70" s="8">
        <v>0</v>
      </c>
      <c r="S70" s="8">
        <v>25</v>
      </c>
      <c r="T70" s="8">
        <v>86</v>
      </c>
      <c r="U70" s="8" t="s">
        <v>222</v>
      </c>
      <c r="V70" s="18">
        <v>45778</v>
      </c>
      <c r="W70" s="18">
        <v>45962</v>
      </c>
      <c r="X70" s="8" t="s">
        <v>314</v>
      </c>
      <c r="Y70" s="8" t="s">
        <v>315</v>
      </c>
    </row>
    <row r="71" ht="76.5" spans="1:25">
      <c r="A71" s="7">
        <v>58</v>
      </c>
      <c r="B71" s="8" t="s">
        <v>34</v>
      </c>
      <c r="C71" s="8" t="s">
        <v>217</v>
      </c>
      <c r="D71" s="8" t="s">
        <v>218</v>
      </c>
      <c r="E71" s="8" t="s">
        <v>310</v>
      </c>
      <c r="F71" s="8" t="s">
        <v>316</v>
      </c>
      <c r="G71" s="8" t="s">
        <v>317</v>
      </c>
      <c r="H71" s="8" t="s">
        <v>318</v>
      </c>
      <c r="I71" s="8" t="s">
        <v>41</v>
      </c>
      <c r="J71" s="8" t="s">
        <v>316</v>
      </c>
      <c r="K71" s="8" t="s">
        <v>146</v>
      </c>
      <c r="L71" s="8">
        <v>29</v>
      </c>
      <c r="M71" s="8">
        <v>29</v>
      </c>
      <c r="N71" s="8">
        <v>0</v>
      </c>
      <c r="O71" s="8">
        <v>0</v>
      </c>
      <c r="P71" s="8">
        <v>430</v>
      </c>
      <c r="Q71" s="8">
        <v>1489</v>
      </c>
      <c r="R71" s="8">
        <v>0</v>
      </c>
      <c r="S71" s="8">
        <v>72</v>
      </c>
      <c r="T71" s="8">
        <v>240</v>
      </c>
      <c r="U71" s="8" t="s">
        <v>222</v>
      </c>
      <c r="V71" s="18">
        <v>45778</v>
      </c>
      <c r="W71" s="18">
        <v>45962</v>
      </c>
      <c r="X71" s="8" t="s">
        <v>314</v>
      </c>
      <c r="Y71" s="8" t="s">
        <v>319</v>
      </c>
    </row>
    <row r="72" ht="89.25" spans="1:25">
      <c r="A72" s="7">
        <v>59</v>
      </c>
      <c r="B72" s="8" t="s">
        <v>34</v>
      </c>
      <c r="C72" s="8" t="s">
        <v>217</v>
      </c>
      <c r="D72" s="8" t="s">
        <v>218</v>
      </c>
      <c r="E72" s="8" t="s">
        <v>310</v>
      </c>
      <c r="F72" s="8" t="s">
        <v>320</v>
      </c>
      <c r="G72" s="8" t="s">
        <v>321</v>
      </c>
      <c r="H72" s="8" t="s">
        <v>322</v>
      </c>
      <c r="I72" s="8" t="s">
        <v>41</v>
      </c>
      <c r="J72" s="8" t="s">
        <v>320</v>
      </c>
      <c r="K72" s="8" t="s">
        <v>146</v>
      </c>
      <c r="L72" s="8">
        <v>21</v>
      </c>
      <c r="M72" s="8">
        <v>21</v>
      </c>
      <c r="N72" s="8">
        <v>0</v>
      </c>
      <c r="O72" s="8">
        <v>0</v>
      </c>
      <c r="P72" s="8">
        <v>178</v>
      </c>
      <c r="Q72" s="8">
        <v>659</v>
      </c>
      <c r="R72" s="8">
        <v>0</v>
      </c>
      <c r="S72" s="8">
        <v>37</v>
      </c>
      <c r="T72" s="8">
        <v>121</v>
      </c>
      <c r="U72" s="8" t="s">
        <v>222</v>
      </c>
      <c r="V72" s="18">
        <v>45778</v>
      </c>
      <c r="W72" s="18">
        <v>45962</v>
      </c>
      <c r="X72" s="8" t="s">
        <v>314</v>
      </c>
      <c r="Y72" s="8" t="s">
        <v>323</v>
      </c>
    </row>
    <row r="73" ht="63.75" spans="1:25">
      <c r="A73" s="7">
        <v>60</v>
      </c>
      <c r="B73" s="8" t="s">
        <v>34</v>
      </c>
      <c r="C73" s="8" t="s">
        <v>217</v>
      </c>
      <c r="D73" s="8" t="s">
        <v>218</v>
      </c>
      <c r="E73" s="8" t="s">
        <v>310</v>
      </c>
      <c r="F73" s="8" t="s">
        <v>324</v>
      </c>
      <c r="G73" s="8" t="s">
        <v>325</v>
      </c>
      <c r="H73" s="8" t="s">
        <v>326</v>
      </c>
      <c r="I73" s="8" t="s">
        <v>41</v>
      </c>
      <c r="J73" s="8" t="s">
        <v>324</v>
      </c>
      <c r="K73" s="8" t="s">
        <v>146</v>
      </c>
      <c r="L73" s="8">
        <v>24</v>
      </c>
      <c r="M73" s="8">
        <v>24</v>
      </c>
      <c r="N73" s="8">
        <v>0</v>
      </c>
      <c r="O73" s="8">
        <v>1</v>
      </c>
      <c r="P73" s="8">
        <v>89</v>
      </c>
      <c r="Q73" s="8">
        <v>352</v>
      </c>
      <c r="R73" s="8">
        <v>0</v>
      </c>
      <c r="S73" s="8">
        <v>1</v>
      </c>
      <c r="T73" s="8">
        <v>3</v>
      </c>
      <c r="U73" s="8" t="s">
        <v>222</v>
      </c>
      <c r="V73" s="18">
        <v>45778</v>
      </c>
      <c r="W73" s="18">
        <v>45962</v>
      </c>
      <c r="X73" s="8" t="s">
        <v>314</v>
      </c>
      <c r="Y73" s="8" t="s">
        <v>327</v>
      </c>
    </row>
    <row r="74" ht="76.5" spans="1:25">
      <c r="A74" s="7">
        <v>61</v>
      </c>
      <c r="B74" s="8" t="s">
        <v>34</v>
      </c>
      <c r="C74" s="8" t="s">
        <v>217</v>
      </c>
      <c r="D74" s="8" t="s">
        <v>218</v>
      </c>
      <c r="E74" s="8" t="s">
        <v>310</v>
      </c>
      <c r="F74" s="8" t="s">
        <v>328</v>
      </c>
      <c r="G74" s="8" t="s">
        <v>329</v>
      </c>
      <c r="H74" s="8" t="s">
        <v>330</v>
      </c>
      <c r="I74" s="8" t="s">
        <v>41</v>
      </c>
      <c r="J74" s="8" t="s">
        <v>328</v>
      </c>
      <c r="K74" s="8" t="s">
        <v>146</v>
      </c>
      <c r="L74" s="8">
        <v>24</v>
      </c>
      <c r="M74" s="8">
        <v>24</v>
      </c>
      <c r="N74" s="8">
        <v>0</v>
      </c>
      <c r="O74" s="8">
        <v>1</v>
      </c>
      <c r="P74" s="8">
        <v>98</v>
      </c>
      <c r="Q74" s="8">
        <v>870</v>
      </c>
      <c r="R74" s="8">
        <v>0</v>
      </c>
      <c r="S74" s="8">
        <v>12</v>
      </c>
      <c r="T74" s="8">
        <v>39</v>
      </c>
      <c r="U74" s="8" t="s">
        <v>222</v>
      </c>
      <c r="V74" s="18">
        <v>45778</v>
      </c>
      <c r="W74" s="18">
        <v>45962</v>
      </c>
      <c r="X74" s="8" t="s">
        <v>314</v>
      </c>
      <c r="Y74" s="8" t="s">
        <v>331</v>
      </c>
    </row>
    <row r="75" ht="51" spans="1:25">
      <c r="A75" s="7">
        <v>62</v>
      </c>
      <c r="B75" s="8" t="s">
        <v>34</v>
      </c>
      <c r="C75" s="8" t="s">
        <v>217</v>
      </c>
      <c r="D75" s="8" t="s">
        <v>218</v>
      </c>
      <c r="E75" s="8" t="s">
        <v>310</v>
      </c>
      <c r="F75" s="8" t="s">
        <v>332</v>
      </c>
      <c r="G75" s="8" t="s">
        <v>333</v>
      </c>
      <c r="H75" s="8" t="s">
        <v>334</v>
      </c>
      <c r="I75" s="8" t="s">
        <v>167</v>
      </c>
      <c r="J75" s="8" t="s">
        <v>332</v>
      </c>
      <c r="K75" s="8" t="s">
        <v>146</v>
      </c>
      <c r="L75" s="8">
        <v>22</v>
      </c>
      <c r="M75" s="8">
        <v>22</v>
      </c>
      <c r="N75" s="8">
        <v>0</v>
      </c>
      <c r="O75" s="8">
        <v>1</v>
      </c>
      <c r="P75" s="8">
        <v>175</v>
      </c>
      <c r="Q75" s="8">
        <v>417</v>
      </c>
      <c r="R75" s="8">
        <v>0</v>
      </c>
      <c r="S75" s="8">
        <v>25</v>
      </c>
      <c r="T75" s="8">
        <v>61</v>
      </c>
      <c r="U75" s="8" t="s">
        <v>222</v>
      </c>
      <c r="V75" s="18">
        <v>45778</v>
      </c>
      <c r="W75" s="18">
        <v>45962</v>
      </c>
      <c r="X75" s="8" t="s">
        <v>314</v>
      </c>
      <c r="Y75" s="8" t="s">
        <v>335</v>
      </c>
    </row>
    <row r="76" ht="102" spans="1:25">
      <c r="A76" s="7">
        <v>63</v>
      </c>
      <c r="B76" s="8" t="s">
        <v>34</v>
      </c>
      <c r="C76" s="8" t="s">
        <v>217</v>
      </c>
      <c r="D76" s="8" t="s">
        <v>218</v>
      </c>
      <c r="E76" s="8" t="s">
        <v>75</v>
      </c>
      <c r="F76" s="8" t="s">
        <v>336</v>
      </c>
      <c r="G76" s="8" t="s">
        <v>337</v>
      </c>
      <c r="H76" s="8" t="s">
        <v>338</v>
      </c>
      <c r="I76" s="8" t="s">
        <v>41</v>
      </c>
      <c r="J76" s="8" t="s">
        <v>339</v>
      </c>
      <c r="K76" s="8" t="s">
        <v>146</v>
      </c>
      <c r="L76" s="8">
        <v>20</v>
      </c>
      <c r="M76" s="8">
        <v>20</v>
      </c>
      <c r="N76" s="8">
        <v>0</v>
      </c>
      <c r="O76" s="8">
        <v>1</v>
      </c>
      <c r="P76" s="8">
        <v>60</v>
      </c>
      <c r="Q76" s="8">
        <v>240</v>
      </c>
      <c r="R76" s="8">
        <v>0</v>
      </c>
      <c r="S76" s="8">
        <v>8</v>
      </c>
      <c r="T76" s="8">
        <v>20</v>
      </c>
      <c r="U76" s="8" t="s">
        <v>222</v>
      </c>
      <c r="V76" s="18">
        <v>45778</v>
      </c>
      <c r="W76" s="18">
        <v>45962</v>
      </c>
      <c r="X76" s="8" t="s">
        <v>79</v>
      </c>
      <c r="Y76" s="8" t="s">
        <v>340</v>
      </c>
    </row>
    <row r="77" ht="140.25" spans="1:25">
      <c r="A77" s="7">
        <v>64</v>
      </c>
      <c r="B77" s="8" t="s">
        <v>34</v>
      </c>
      <c r="C77" s="8" t="s">
        <v>217</v>
      </c>
      <c r="D77" s="8" t="s">
        <v>125</v>
      </c>
      <c r="E77" s="8" t="s">
        <v>63</v>
      </c>
      <c r="F77" s="8" t="s">
        <v>341</v>
      </c>
      <c r="G77" s="8" t="s">
        <v>342</v>
      </c>
      <c r="H77" s="8" t="s">
        <v>343</v>
      </c>
      <c r="I77" s="8" t="s">
        <v>41</v>
      </c>
      <c r="J77" s="8" t="s">
        <v>341</v>
      </c>
      <c r="K77" s="8" t="s">
        <v>146</v>
      </c>
      <c r="L77" s="8">
        <v>17</v>
      </c>
      <c r="M77" s="8">
        <v>17</v>
      </c>
      <c r="N77" s="8">
        <v>0</v>
      </c>
      <c r="O77" s="8">
        <v>1</v>
      </c>
      <c r="P77" s="8">
        <v>70</v>
      </c>
      <c r="Q77" s="8">
        <v>268</v>
      </c>
      <c r="R77" s="8">
        <v>1</v>
      </c>
      <c r="S77" s="8">
        <v>7</v>
      </c>
      <c r="T77" s="8">
        <v>15</v>
      </c>
      <c r="U77" s="8" t="s">
        <v>222</v>
      </c>
      <c r="V77" s="18">
        <v>45778</v>
      </c>
      <c r="W77" s="18">
        <v>45962</v>
      </c>
      <c r="X77" s="8" t="s">
        <v>73</v>
      </c>
      <c r="Y77" s="8" t="s">
        <v>344</v>
      </c>
    </row>
    <row r="78" ht="89.25" spans="1:25">
      <c r="A78" s="7">
        <v>65</v>
      </c>
      <c r="B78" s="8" t="s">
        <v>34</v>
      </c>
      <c r="C78" s="8" t="s">
        <v>217</v>
      </c>
      <c r="D78" s="8" t="s">
        <v>125</v>
      </c>
      <c r="E78" s="8" t="s">
        <v>63</v>
      </c>
      <c r="F78" s="8" t="s">
        <v>345</v>
      </c>
      <c r="G78" s="8" t="s">
        <v>346</v>
      </c>
      <c r="H78" s="8" t="s">
        <v>347</v>
      </c>
      <c r="I78" s="8" t="s">
        <v>41</v>
      </c>
      <c r="J78" s="8" t="s">
        <v>345</v>
      </c>
      <c r="K78" s="8" t="s">
        <v>146</v>
      </c>
      <c r="L78" s="8">
        <v>23</v>
      </c>
      <c r="M78" s="8">
        <v>23</v>
      </c>
      <c r="N78" s="8">
        <v>0</v>
      </c>
      <c r="O78" s="8">
        <v>1</v>
      </c>
      <c r="P78" s="8">
        <v>220</v>
      </c>
      <c r="Q78" s="8">
        <v>610</v>
      </c>
      <c r="R78" s="8">
        <v>1</v>
      </c>
      <c r="S78" s="8">
        <v>17</v>
      </c>
      <c r="T78" s="8">
        <v>45</v>
      </c>
      <c r="U78" s="8" t="s">
        <v>222</v>
      </c>
      <c r="V78" s="18">
        <v>45778</v>
      </c>
      <c r="W78" s="18">
        <v>45962</v>
      </c>
      <c r="X78" s="8" t="s">
        <v>73</v>
      </c>
      <c r="Y78" s="8" t="s">
        <v>348</v>
      </c>
    </row>
    <row r="79" ht="51" spans="1:25">
      <c r="A79" s="7">
        <v>66</v>
      </c>
      <c r="B79" s="8" t="s">
        <v>34</v>
      </c>
      <c r="C79" s="8" t="s">
        <v>217</v>
      </c>
      <c r="D79" s="8" t="s">
        <v>218</v>
      </c>
      <c r="E79" s="8" t="s">
        <v>63</v>
      </c>
      <c r="F79" s="8" t="s">
        <v>349</v>
      </c>
      <c r="G79" s="8" t="s">
        <v>350</v>
      </c>
      <c r="H79" s="8" t="s">
        <v>351</v>
      </c>
      <c r="I79" s="8" t="s">
        <v>41</v>
      </c>
      <c r="J79" s="8" t="s">
        <v>349</v>
      </c>
      <c r="K79" s="8" t="s">
        <v>146</v>
      </c>
      <c r="L79" s="8">
        <v>20</v>
      </c>
      <c r="M79" s="8">
        <v>20</v>
      </c>
      <c r="N79" s="8">
        <v>0</v>
      </c>
      <c r="O79" s="8">
        <v>1</v>
      </c>
      <c r="P79" s="8">
        <v>109</v>
      </c>
      <c r="Q79" s="8">
        <v>285</v>
      </c>
      <c r="R79" s="8">
        <v>1</v>
      </c>
      <c r="S79" s="8">
        <v>32</v>
      </c>
      <c r="T79" s="8">
        <v>89</v>
      </c>
      <c r="U79" s="8" t="s">
        <v>222</v>
      </c>
      <c r="V79" s="18">
        <v>45778</v>
      </c>
      <c r="W79" s="18">
        <v>45962</v>
      </c>
      <c r="X79" s="8" t="s">
        <v>73</v>
      </c>
      <c r="Y79" s="8" t="s">
        <v>352</v>
      </c>
    </row>
    <row r="80" ht="76.5" spans="1:25">
      <c r="A80" s="7">
        <v>67</v>
      </c>
      <c r="B80" s="8" t="s">
        <v>34</v>
      </c>
      <c r="C80" s="8" t="s">
        <v>217</v>
      </c>
      <c r="D80" s="8" t="s">
        <v>125</v>
      </c>
      <c r="E80" s="8" t="s">
        <v>81</v>
      </c>
      <c r="F80" s="8" t="s">
        <v>353</v>
      </c>
      <c r="G80" s="8" t="s">
        <v>354</v>
      </c>
      <c r="H80" s="8" t="s">
        <v>355</v>
      </c>
      <c r="I80" s="8" t="s">
        <v>41</v>
      </c>
      <c r="J80" s="8" t="s">
        <v>353</v>
      </c>
      <c r="K80" s="8" t="s">
        <v>146</v>
      </c>
      <c r="L80" s="8">
        <v>12</v>
      </c>
      <c r="M80" s="8">
        <v>12</v>
      </c>
      <c r="N80" s="8">
        <v>0</v>
      </c>
      <c r="O80" s="8">
        <v>1</v>
      </c>
      <c r="P80" s="8">
        <v>400</v>
      </c>
      <c r="Q80" s="8">
        <v>1200</v>
      </c>
      <c r="R80" s="8">
        <v>1</v>
      </c>
      <c r="S80" s="8">
        <v>70</v>
      </c>
      <c r="T80" s="8">
        <v>270</v>
      </c>
      <c r="U80" s="8" t="s">
        <v>222</v>
      </c>
      <c r="V80" s="18">
        <v>45778</v>
      </c>
      <c r="W80" s="18">
        <v>45962</v>
      </c>
      <c r="X80" s="8" t="s">
        <v>85</v>
      </c>
      <c r="Y80" s="8" t="s">
        <v>356</v>
      </c>
    </row>
    <row r="81" ht="63.75" spans="1:25">
      <c r="A81" s="7">
        <v>68</v>
      </c>
      <c r="B81" s="8" t="s">
        <v>34</v>
      </c>
      <c r="C81" s="8" t="s">
        <v>217</v>
      </c>
      <c r="D81" s="8" t="s">
        <v>218</v>
      </c>
      <c r="E81" s="8" t="s">
        <v>81</v>
      </c>
      <c r="F81" s="8" t="s">
        <v>357</v>
      </c>
      <c r="G81" s="8" t="s">
        <v>358</v>
      </c>
      <c r="H81" s="8" t="s">
        <v>359</v>
      </c>
      <c r="I81" s="8" t="s">
        <v>41</v>
      </c>
      <c r="J81" s="8" t="s">
        <v>357</v>
      </c>
      <c r="K81" s="8" t="s">
        <v>146</v>
      </c>
      <c r="L81" s="8">
        <v>20</v>
      </c>
      <c r="M81" s="8">
        <v>20</v>
      </c>
      <c r="N81" s="8">
        <v>0</v>
      </c>
      <c r="O81" s="8">
        <v>2</v>
      </c>
      <c r="P81" s="8">
        <v>80</v>
      </c>
      <c r="Q81" s="8">
        <v>300</v>
      </c>
      <c r="R81" s="8">
        <v>0</v>
      </c>
      <c r="S81" s="8">
        <v>7</v>
      </c>
      <c r="T81" s="8">
        <v>20</v>
      </c>
      <c r="U81" s="8" t="s">
        <v>222</v>
      </c>
      <c r="V81" s="18">
        <v>45778</v>
      </c>
      <c r="W81" s="18">
        <v>45962</v>
      </c>
      <c r="X81" s="8" t="s">
        <v>85</v>
      </c>
      <c r="Y81" s="8" t="s">
        <v>360</v>
      </c>
    </row>
    <row r="82" ht="63.75" spans="1:25">
      <c r="A82" s="7">
        <v>69</v>
      </c>
      <c r="B82" s="8" t="s">
        <v>34</v>
      </c>
      <c r="C82" s="8" t="s">
        <v>217</v>
      </c>
      <c r="D82" s="8" t="s">
        <v>218</v>
      </c>
      <c r="E82" s="8" t="s">
        <v>81</v>
      </c>
      <c r="F82" s="8" t="s">
        <v>361</v>
      </c>
      <c r="G82" s="8" t="s">
        <v>362</v>
      </c>
      <c r="H82" s="8" t="s">
        <v>363</v>
      </c>
      <c r="I82" s="8" t="s">
        <v>41</v>
      </c>
      <c r="J82" s="8" t="s">
        <v>361</v>
      </c>
      <c r="K82" s="8" t="s">
        <v>146</v>
      </c>
      <c r="L82" s="8">
        <v>82</v>
      </c>
      <c r="M82" s="8">
        <v>82</v>
      </c>
      <c r="N82" s="8">
        <v>0</v>
      </c>
      <c r="O82" s="8">
        <v>2</v>
      </c>
      <c r="P82" s="8">
        <v>1300</v>
      </c>
      <c r="Q82" s="8">
        <v>6000</v>
      </c>
      <c r="R82" s="8">
        <v>0</v>
      </c>
      <c r="S82" s="8">
        <v>200</v>
      </c>
      <c r="T82" s="8">
        <v>600</v>
      </c>
      <c r="U82" s="8" t="s">
        <v>222</v>
      </c>
      <c r="V82" s="18">
        <v>45778</v>
      </c>
      <c r="W82" s="18">
        <v>45962</v>
      </c>
      <c r="X82" s="8" t="s">
        <v>85</v>
      </c>
      <c r="Y82" s="8" t="s">
        <v>85</v>
      </c>
    </row>
    <row r="83" ht="103.5" customHeight="1" spans="1:25">
      <c r="A83" s="7">
        <v>70</v>
      </c>
      <c r="B83" s="8" t="s">
        <v>34</v>
      </c>
      <c r="C83" s="8" t="s">
        <v>217</v>
      </c>
      <c r="D83" s="8" t="s">
        <v>218</v>
      </c>
      <c r="E83" s="8" t="s">
        <v>81</v>
      </c>
      <c r="F83" s="8" t="s">
        <v>364</v>
      </c>
      <c r="G83" s="8" t="s">
        <v>365</v>
      </c>
      <c r="H83" s="8" t="s">
        <v>366</v>
      </c>
      <c r="I83" s="8" t="s">
        <v>41</v>
      </c>
      <c r="J83" s="8" t="s">
        <v>364</v>
      </c>
      <c r="K83" s="8" t="s">
        <v>146</v>
      </c>
      <c r="L83" s="8">
        <v>30</v>
      </c>
      <c r="M83" s="8">
        <v>30</v>
      </c>
      <c r="N83" s="8">
        <v>0</v>
      </c>
      <c r="O83" s="8">
        <v>1</v>
      </c>
      <c r="P83" s="8">
        <v>80</v>
      </c>
      <c r="Q83" s="8">
        <v>300</v>
      </c>
      <c r="R83" s="8">
        <v>0</v>
      </c>
      <c r="S83" s="8">
        <v>11</v>
      </c>
      <c r="T83" s="8">
        <v>28</v>
      </c>
      <c r="U83" s="8" t="s">
        <v>222</v>
      </c>
      <c r="V83" s="18">
        <v>45778</v>
      </c>
      <c r="W83" s="18">
        <v>45962</v>
      </c>
      <c r="X83" s="8" t="s">
        <v>85</v>
      </c>
      <c r="Y83" s="8" t="s">
        <v>367</v>
      </c>
    </row>
    <row r="84" ht="51" spans="1:25">
      <c r="A84" s="7">
        <v>71</v>
      </c>
      <c r="B84" s="8" t="s">
        <v>34</v>
      </c>
      <c r="C84" s="8" t="s">
        <v>217</v>
      </c>
      <c r="D84" s="8" t="s">
        <v>218</v>
      </c>
      <c r="E84" s="8" t="s">
        <v>81</v>
      </c>
      <c r="F84" s="8" t="s">
        <v>368</v>
      </c>
      <c r="G84" s="8" t="s">
        <v>369</v>
      </c>
      <c r="H84" s="8" t="s">
        <v>370</v>
      </c>
      <c r="I84" s="8" t="s">
        <v>167</v>
      </c>
      <c r="J84" s="8" t="s">
        <v>368</v>
      </c>
      <c r="K84" s="8" t="s">
        <v>146</v>
      </c>
      <c r="L84" s="8">
        <v>15</v>
      </c>
      <c r="M84" s="8">
        <v>15</v>
      </c>
      <c r="N84" s="8">
        <v>0</v>
      </c>
      <c r="O84" s="8">
        <v>1</v>
      </c>
      <c r="P84" s="8">
        <v>175</v>
      </c>
      <c r="Q84" s="8">
        <v>312</v>
      </c>
      <c r="R84" s="8">
        <v>0</v>
      </c>
      <c r="S84" s="8">
        <v>15</v>
      </c>
      <c r="T84" s="8">
        <v>59</v>
      </c>
      <c r="U84" s="8" t="s">
        <v>222</v>
      </c>
      <c r="V84" s="18">
        <v>45778</v>
      </c>
      <c r="W84" s="18">
        <v>45962</v>
      </c>
      <c r="X84" s="8" t="s">
        <v>85</v>
      </c>
      <c r="Y84" s="8" t="s">
        <v>371</v>
      </c>
    </row>
    <row r="85" ht="165.75" spans="1:25">
      <c r="A85" s="7">
        <v>72</v>
      </c>
      <c r="B85" s="8" t="s">
        <v>34</v>
      </c>
      <c r="C85" s="8" t="s">
        <v>217</v>
      </c>
      <c r="D85" s="8" t="s">
        <v>125</v>
      </c>
      <c r="E85" s="8" t="s">
        <v>87</v>
      </c>
      <c r="F85" s="8" t="s">
        <v>372</v>
      </c>
      <c r="G85" s="8" t="s">
        <v>373</v>
      </c>
      <c r="H85" s="8" t="s">
        <v>374</v>
      </c>
      <c r="I85" s="8" t="s">
        <v>41</v>
      </c>
      <c r="J85" s="8" t="s">
        <v>372</v>
      </c>
      <c r="K85" s="8" t="s">
        <v>146</v>
      </c>
      <c r="L85" s="8">
        <v>10</v>
      </c>
      <c r="M85" s="8">
        <v>10</v>
      </c>
      <c r="N85" s="8">
        <v>0</v>
      </c>
      <c r="O85" s="8">
        <v>2</v>
      </c>
      <c r="P85" s="8">
        <v>60</v>
      </c>
      <c r="Q85" s="8">
        <v>242</v>
      </c>
      <c r="R85" s="8">
        <v>2</v>
      </c>
      <c r="S85" s="8">
        <v>11</v>
      </c>
      <c r="T85" s="8">
        <v>28</v>
      </c>
      <c r="U85" s="8" t="s">
        <v>222</v>
      </c>
      <c r="V85" s="18">
        <v>45778</v>
      </c>
      <c r="W85" s="18">
        <v>45962</v>
      </c>
      <c r="X85" s="8" t="s">
        <v>91</v>
      </c>
      <c r="Y85" s="8" t="s">
        <v>375</v>
      </c>
    </row>
    <row r="86" ht="63.75" spans="1:25">
      <c r="A86" s="7">
        <v>73</v>
      </c>
      <c r="B86" s="8" t="s">
        <v>34</v>
      </c>
      <c r="C86" s="8" t="s">
        <v>217</v>
      </c>
      <c r="D86" s="8" t="s">
        <v>125</v>
      </c>
      <c r="E86" s="8" t="s">
        <v>87</v>
      </c>
      <c r="F86" s="8" t="s">
        <v>376</v>
      </c>
      <c r="G86" s="8" t="s">
        <v>377</v>
      </c>
      <c r="H86" s="8" t="s">
        <v>378</v>
      </c>
      <c r="I86" s="8" t="s">
        <v>41</v>
      </c>
      <c r="J86" s="8" t="s">
        <v>376</v>
      </c>
      <c r="K86" s="8" t="s">
        <v>146</v>
      </c>
      <c r="L86" s="8">
        <v>25</v>
      </c>
      <c r="M86" s="8">
        <v>25</v>
      </c>
      <c r="N86" s="8">
        <v>0</v>
      </c>
      <c r="O86" s="8">
        <v>1</v>
      </c>
      <c r="P86" s="8">
        <v>20</v>
      </c>
      <c r="Q86" s="8">
        <v>98</v>
      </c>
      <c r="R86" s="8">
        <v>1</v>
      </c>
      <c r="S86" s="8">
        <v>15</v>
      </c>
      <c r="T86" s="8">
        <v>37</v>
      </c>
      <c r="U86" s="8" t="s">
        <v>222</v>
      </c>
      <c r="V86" s="18">
        <v>45778</v>
      </c>
      <c r="W86" s="18">
        <v>45962</v>
      </c>
      <c r="X86" s="8" t="s">
        <v>91</v>
      </c>
      <c r="Y86" s="8" t="s">
        <v>379</v>
      </c>
    </row>
    <row r="87" ht="51" spans="1:25">
      <c r="A87" s="7">
        <v>74</v>
      </c>
      <c r="B87" s="8" t="s">
        <v>34</v>
      </c>
      <c r="C87" s="8" t="s">
        <v>217</v>
      </c>
      <c r="D87" s="8" t="s">
        <v>125</v>
      </c>
      <c r="E87" s="8" t="s">
        <v>87</v>
      </c>
      <c r="F87" s="8" t="s">
        <v>380</v>
      </c>
      <c r="G87" s="8" t="s">
        <v>381</v>
      </c>
      <c r="H87" s="8" t="s">
        <v>382</v>
      </c>
      <c r="I87" s="8" t="s">
        <v>41</v>
      </c>
      <c r="J87" s="8" t="s">
        <v>380</v>
      </c>
      <c r="K87" s="8" t="s">
        <v>146</v>
      </c>
      <c r="L87" s="8">
        <v>7</v>
      </c>
      <c r="M87" s="8">
        <v>7</v>
      </c>
      <c r="N87" s="8">
        <v>0</v>
      </c>
      <c r="O87" s="8">
        <v>1</v>
      </c>
      <c r="P87" s="8">
        <v>108</v>
      </c>
      <c r="Q87" s="8">
        <v>324</v>
      </c>
      <c r="R87" s="8">
        <v>0</v>
      </c>
      <c r="S87" s="8">
        <v>40</v>
      </c>
      <c r="T87" s="8">
        <v>135</v>
      </c>
      <c r="U87" s="8" t="s">
        <v>222</v>
      </c>
      <c r="V87" s="18">
        <v>45778</v>
      </c>
      <c r="W87" s="18">
        <v>45962</v>
      </c>
      <c r="X87" s="8" t="s">
        <v>91</v>
      </c>
      <c r="Y87" s="8" t="s">
        <v>383</v>
      </c>
    </row>
    <row r="88" ht="51" spans="1:25">
      <c r="A88" s="7">
        <v>75</v>
      </c>
      <c r="B88" s="8" t="s">
        <v>34</v>
      </c>
      <c r="C88" s="8" t="s">
        <v>217</v>
      </c>
      <c r="D88" s="8" t="s">
        <v>125</v>
      </c>
      <c r="E88" s="8" t="s">
        <v>87</v>
      </c>
      <c r="F88" s="8" t="s">
        <v>384</v>
      </c>
      <c r="G88" s="8" t="s">
        <v>385</v>
      </c>
      <c r="H88" s="8" t="s">
        <v>386</v>
      </c>
      <c r="I88" s="8" t="s">
        <v>41</v>
      </c>
      <c r="J88" s="8" t="s">
        <v>384</v>
      </c>
      <c r="K88" s="8" t="s">
        <v>146</v>
      </c>
      <c r="L88" s="8">
        <v>17</v>
      </c>
      <c r="M88" s="8">
        <v>17</v>
      </c>
      <c r="N88" s="8">
        <v>0</v>
      </c>
      <c r="O88" s="8">
        <v>1</v>
      </c>
      <c r="P88" s="8">
        <v>165</v>
      </c>
      <c r="Q88" s="8">
        <v>631</v>
      </c>
      <c r="R88" s="8">
        <v>0</v>
      </c>
      <c r="S88" s="8">
        <v>17</v>
      </c>
      <c r="T88" s="8">
        <v>52</v>
      </c>
      <c r="U88" s="8" t="s">
        <v>222</v>
      </c>
      <c r="V88" s="18">
        <v>45778</v>
      </c>
      <c r="W88" s="18">
        <v>45962</v>
      </c>
      <c r="X88" s="8" t="s">
        <v>91</v>
      </c>
      <c r="Y88" s="8" t="s">
        <v>387</v>
      </c>
    </row>
    <row r="89" ht="127.5" spans="1:25">
      <c r="A89" s="7">
        <v>76</v>
      </c>
      <c r="B89" s="8" t="s">
        <v>34</v>
      </c>
      <c r="C89" s="8" t="s">
        <v>217</v>
      </c>
      <c r="D89" s="8" t="s">
        <v>125</v>
      </c>
      <c r="E89" s="8" t="s">
        <v>388</v>
      </c>
      <c r="F89" s="8" t="s">
        <v>389</v>
      </c>
      <c r="G89" s="8" t="s">
        <v>390</v>
      </c>
      <c r="H89" s="8" t="s">
        <v>391</v>
      </c>
      <c r="I89" s="8" t="s">
        <v>41</v>
      </c>
      <c r="J89" s="8" t="s">
        <v>389</v>
      </c>
      <c r="K89" s="8" t="s">
        <v>146</v>
      </c>
      <c r="L89" s="8">
        <v>49</v>
      </c>
      <c r="M89" s="8">
        <v>49</v>
      </c>
      <c r="N89" s="8">
        <v>0</v>
      </c>
      <c r="O89" s="8">
        <v>1</v>
      </c>
      <c r="P89" s="8">
        <v>409</v>
      </c>
      <c r="Q89" s="8">
        <v>1347</v>
      </c>
      <c r="R89" s="8">
        <v>0</v>
      </c>
      <c r="S89" s="8">
        <v>70</v>
      </c>
      <c r="T89" s="8">
        <v>246</v>
      </c>
      <c r="U89" s="8" t="s">
        <v>222</v>
      </c>
      <c r="V89" s="18">
        <v>45778</v>
      </c>
      <c r="W89" s="18">
        <v>45962</v>
      </c>
      <c r="X89" s="8" t="s">
        <v>392</v>
      </c>
      <c r="Y89" s="8" t="s">
        <v>393</v>
      </c>
    </row>
    <row r="90" ht="191.25" spans="1:25">
      <c r="A90" s="7">
        <v>77</v>
      </c>
      <c r="B90" s="8" t="s">
        <v>34</v>
      </c>
      <c r="C90" s="8" t="s">
        <v>217</v>
      </c>
      <c r="D90" s="8" t="s">
        <v>218</v>
      </c>
      <c r="E90" s="8" t="s">
        <v>388</v>
      </c>
      <c r="F90" s="8" t="s">
        <v>394</v>
      </c>
      <c r="G90" s="8" t="s">
        <v>395</v>
      </c>
      <c r="H90" s="8" t="s">
        <v>396</v>
      </c>
      <c r="I90" s="8" t="s">
        <v>41</v>
      </c>
      <c r="J90" s="8" t="s">
        <v>394</v>
      </c>
      <c r="K90" s="8" t="s">
        <v>146</v>
      </c>
      <c r="L90" s="8">
        <v>5</v>
      </c>
      <c r="M90" s="8">
        <v>5</v>
      </c>
      <c r="N90" s="8">
        <v>0</v>
      </c>
      <c r="O90" s="8">
        <v>1</v>
      </c>
      <c r="P90" s="8">
        <v>145</v>
      </c>
      <c r="Q90" s="8">
        <v>500</v>
      </c>
      <c r="R90" s="8">
        <v>0</v>
      </c>
      <c r="S90" s="8">
        <v>19</v>
      </c>
      <c r="T90" s="8">
        <v>62</v>
      </c>
      <c r="U90" s="8" t="s">
        <v>222</v>
      </c>
      <c r="V90" s="18">
        <v>45778</v>
      </c>
      <c r="W90" s="18">
        <v>45962</v>
      </c>
      <c r="X90" s="8" t="s">
        <v>392</v>
      </c>
      <c r="Y90" s="8" t="s">
        <v>397</v>
      </c>
    </row>
    <row r="91" ht="409.5" spans="1:25">
      <c r="A91" s="7">
        <v>78</v>
      </c>
      <c r="B91" s="8" t="s">
        <v>34</v>
      </c>
      <c r="C91" s="8" t="s">
        <v>217</v>
      </c>
      <c r="D91" s="8" t="s">
        <v>125</v>
      </c>
      <c r="E91" s="8" t="s">
        <v>388</v>
      </c>
      <c r="F91" s="8" t="s">
        <v>398</v>
      </c>
      <c r="G91" s="8" t="s">
        <v>399</v>
      </c>
      <c r="H91" s="8" t="s">
        <v>400</v>
      </c>
      <c r="I91" s="8" t="s">
        <v>41</v>
      </c>
      <c r="J91" s="8" t="s">
        <v>398</v>
      </c>
      <c r="K91" s="8" t="s">
        <v>146</v>
      </c>
      <c r="L91" s="8">
        <v>47</v>
      </c>
      <c r="M91" s="8">
        <v>47</v>
      </c>
      <c r="N91" s="8">
        <v>0</v>
      </c>
      <c r="O91" s="8">
        <v>3</v>
      </c>
      <c r="P91" s="8">
        <v>900</v>
      </c>
      <c r="Q91" s="8">
        <v>10000</v>
      </c>
      <c r="R91" s="8">
        <v>0</v>
      </c>
      <c r="S91" s="8">
        <v>120</v>
      </c>
      <c r="T91" s="8">
        <v>160</v>
      </c>
      <c r="U91" s="8" t="s">
        <v>222</v>
      </c>
      <c r="V91" s="18">
        <v>45778</v>
      </c>
      <c r="W91" s="18">
        <v>45962</v>
      </c>
      <c r="X91" s="8" t="s">
        <v>392</v>
      </c>
      <c r="Y91" s="8" t="s">
        <v>401</v>
      </c>
    </row>
    <row r="92" ht="140.25" spans="1:25">
      <c r="A92" s="7">
        <v>79</v>
      </c>
      <c r="B92" s="8" t="s">
        <v>34</v>
      </c>
      <c r="C92" s="8" t="s">
        <v>217</v>
      </c>
      <c r="D92" s="8" t="s">
        <v>218</v>
      </c>
      <c r="E92" s="8" t="s">
        <v>113</v>
      </c>
      <c r="F92" s="8" t="s">
        <v>402</v>
      </c>
      <c r="G92" s="8" t="s">
        <v>403</v>
      </c>
      <c r="H92" s="8" t="s">
        <v>404</v>
      </c>
      <c r="I92" s="8" t="s">
        <v>41</v>
      </c>
      <c r="J92" s="8" t="s">
        <v>402</v>
      </c>
      <c r="K92" s="8" t="s">
        <v>146</v>
      </c>
      <c r="L92" s="8">
        <v>20</v>
      </c>
      <c r="M92" s="8">
        <v>20</v>
      </c>
      <c r="N92" s="8">
        <v>0</v>
      </c>
      <c r="O92" s="8">
        <v>1</v>
      </c>
      <c r="P92" s="8">
        <v>728</v>
      </c>
      <c r="Q92" s="8">
        <v>2828</v>
      </c>
      <c r="R92" s="8">
        <v>1</v>
      </c>
      <c r="S92" s="8">
        <v>134</v>
      </c>
      <c r="T92" s="8">
        <v>453</v>
      </c>
      <c r="U92" s="8" t="s">
        <v>222</v>
      </c>
      <c r="V92" s="18">
        <v>45778</v>
      </c>
      <c r="W92" s="18">
        <v>45962</v>
      </c>
      <c r="X92" s="8" t="s">
        <v>117</v>
      </c>
      <c r="Y92" s="8" t="s">
        <v>405</v>
      </c>
    </row>
    <row r="93" ht="51" spans="1:25">
      <c r="A93" s="7">
        <v>80</v>
      </c>
      <c r="B93" s="8" t="s">
        <v>34</v>
      </c>
      <c r="C93" s="8" t="s">
        <v>217</v>
      </c>
      <c r="D93" s="8" t="s">
        <v>218</v>
      </c>
      <c r="E93" s="8" t="s">
        <v>113</v>
      </c>
      <c r="F93" s="8" t="s">
        <v>406</v>
      </c>
      <c r="G93" s="8" t="s">
        <v>407</v>
      </c>
      <c r="H93" s="8" t="s">
        <v>408</v>
      </c>
      <c r="I93" s="8" t="s">
        <v>41</v>
      </c>
      <c r="J93" s="8" t="s">
        <v>406</v>
      </c>
      <c r="K93" s="8" t="s">
        <v>146</v>
      </c>
      <c r="L93" s="8">
        <v>16</v>
      </c>
      <c r="M93" s="8">
        <v>16</v>
      </c>
      <c r="N93" s="8">
        <v>0</v>
      </c>
      <c r="O93" s="8">
        <v>1</v>
      </c>
      <c r="P93" s="8">
        <v>245</v>
      </c>
      <c r="Q93" s="8">
        <v>791</v>
      </c>
      <c r="R93" s="8">
        <v>1</v>
      </c>
      <c r="S93" s="8">
        <v>53</v>
      </c>
      <c r="T93" s="8">
        <v>179</v>
      </c>
      <c r="U93" s="8" t="s">
        <v>222</v>
      </c>
      <c r="V93" s="18">
        <v>45778</v>
      </c>
      <c r="W93" s="18">
        <v>45962</v>
      </c>
      <c r="X93" s="8" t="s">
        <v>117</v>
      </c>
      <c r="Y93" s="8" t="s">
        <v>409</v>
      </c>
    </row>
    <row r="94" ht="51" spans="1:25">
      <c r="A94" s="7">
        <v>81</v>
      </c>
      <c r="B94" s="8" t="s">
        <v>34</v>
      </c>
      <c r="C94" s="8" t="s">
        <v>217</v>
      </c>
      <c r="D94" s="8" t="s">
        <v>125</v>
      </c>
      <c r="E94" s="8" t="s">
        <v>95</v>
      </c>
      <c r="F94" s="8" t="s">
        <v>410</v>
      </c>
      <c r="G94" s="8" t="s">
        <v>411</v>
      </c>
      <c r="H94" s="8" t="s">
        <v>412</v>
      </c>
      <c r="I94" s="8" t="s">
        <v>41</v>
      </c>
      <c r="J94" s="8" t="s">
        <v>410</v>
      </c>
      <c r="K94" s="8" t="s">
        <v>146</v>
      </c>
      <c r="L94" s="8">
        <v>40</v>
      </c>
      <c r="M94" s="8">
        <v>40</v>
      </c>
      <c r="N94" s="8">
        <v>0</v>
      </c>
      <c r="O94" s="8">
        <v>1</v>
      </c>
      <c r="P94" s="8">
        <v>326</v>
      </c>
      <c r="Q94" s="8">
        <v>407</v>
      </c>
      <c r="R94" s="8">
        <v>1</v>
      </c>
      <c r="S94" s="8">
        <v>31</v>
      </c>
      <c r="T94" s="8">
        <v>107</v>
      </c>
      <c r="U94" s="8" t="s">
        <v>222</v>
      </c>
      <c r="V94" s="18">
        <v>45778</v>
      </c>
      <c r="W94" s="18">
        <v>45962</v>
      </c>
      <c r="X94" s="8" t="s">
        <v>99</v>
      </c>
      <c r="Y94" s="8" t="s">
        <v>413</v>
      </c>
    </row>
    <row r="95" ht="293.25" spans="1:25">
      <c r="A95" s="7">
        <v>82</v>
      </c>
      <c r="B95" s="8" t="s">
        <v>34</v>
      </c>
      <c r="C95" s="8" t="s">
        <v>217</v>
      </c>
      <c r="D95" s="8" t="s">
        <v>218</v>
      </c>
      <c r="E95" s="8" t="s">
        <v>95</v>
      </c>
      <c r="F95" s="8" t="s">
        <v>414</v>
      </c>
      <c r="G95" s="8" t="s">
        <v>415</v>
      </c>
      <c r="H95" s="8" t="s">
        <v>416</v>
      </c>
      <c r="I95" s="8" t="s">
        <v>41</v>
      </c>
      <c r="J95" s="8" t="s">
        <v>414</v>
      </c>
      <c r="K95" s="8" t="s">
        <v>146</v>
      </c>
      <c r="L95" s="8">
        <v>15</v>
      </c>
      <c r="M95" s="8">
        <v>15</v>
      </c>
      <c r="N95" s="8">
        <v>0</v>
      </c>
      <c r="O95" s="8">
        <v>1</v>
      </c>
      <c r="P95" s="8">
        <v>82</v>
      </c>
      <c r="Q95" s="8">
        <v>238</v>
      </c>
      <c r="R95" s="8">
        <v>1</v>
      </c>
      <c r="S95" s="8">
        <v>20</v>
      </c>
      <c r="T95" s="8">
        <v>65</v>
      </c>
      <c r="U95" s="8" t="s">
        <v>222</v>
      </c>
      <c r="V95" s="18">
        <v>45778</v>
      </c>
      <c r="W95" s="18">
        <v>45962</v>
      </c>
      <c r="X95" s="8" t="s">
        <v>99</v>
      </c>
      <c r="Y95" s="8" t="s">
        <v>417</v>
      </c>
    </row>
    <row r="96" ht="114.75" spans="1:25">
      <c r="A96" s="7">
        <v>83</v>
      </c>
      <c r="B96" s="8" t="s">
        <v>34</v>
      </c>
      <c r="C96" s="8" t="s">
        <v>217</v>
      </c>
      <c r="D96" s="8" t="s">
        <v>125</v>
      </c>
      <c r="E96" s="8" t="s">
        <v>95</v>
      </c>
      <c r="F96" s="8" t="s">
        <v>418</v>
      </c>
      <c r="G96" s="8" t="s">
        <v>419</v>
      </c>
      <c r="H96" s="8" t="s">
        <v>420</v>
      </c>
      <c r="I96" s="8" t="s">
        <v>41</v>
      </c>
      <c r="J96" s="8" t="s">
        <v>418</v>
      </c>
      <c r="K96" s="8" t="s">
        <v>43</v>
      </c>
      <c r="L96" s="8">
        <v>42</v>
      </c>
      <c r="M96" s="8">
        <v>42</v>
      </c>
      <c r="N96" s="8">
        <v>0</v>
      </c>
      <c r="O96" s="8">
        <v>1</v>
      </c>
      <c r="P96" s="8">
        <v>587</v>
      </c>
      <c r="Q96" s="8">
        <v>1561</v>
      </c>
      <c r="R96" s="8">
        <v>1</v>
      </c>
      <c r="S96" s="8">
        <v>59</v>
      </c>
      <c r="T96" s="8">
        <v>211</v>
      </c>
      <c r="U96" s="8" t="s">
        <v>222</v>
      </c>
      <c r="V96" s="18">
        <v>45778</v>
      </c>
      <c r="W96" s="18">
        <v>45962</v>
      </c>
      <c r="X96" s="8" t="s">
        <v>99</v>
      </c>
      <c r="Y96" s="8" t="s">
        <v>421</v>
      </c>
    </row>
    <row r="97" ht="114.75" spans="1:25">
      <c r="A97" s="7">
        <v>84</v>
      </c>
      <c r="B97" s="8" t="s">
        <v>34</v>
      </c>
      <c r="C97" s="8" t="s">
        <v>217</v>
      </c>
      <c r="D97" s="8" t="s">
        <v>218</v>
      </c>
      <c r="E97" s="8" t="s">
        <v>422</v>
      </c>
      <c r="F97" s="8" t="s">
        <v>423</v>
      </c>
      <c r="G97" s="8" t="s">
        <v>424</v>
      </c>
      <c r="H97" s="8" t="s">
        <v>425</v>
      </c>
      <c r="I97" s="8" t="s">
        <v>41</v>
      </c>
      <c r="J97" s="8" t="s">
        <v>423</v>
      </c>
      <c r="K97" s="8" t="s">
        <v>146</v>
      </c>
      <c r="L97" s="8">
        <v>7</v>
      </c>
      <c r="M97" s="8">
        <v>7</v>
      </c>
      <c r="N97" s="8">
        <v>0</v>
      </c>
      <c r="O97" s="8">
        <v>1</v>
      </c>
      <c r="P97" s="8">
        <v>180</v>
      </c>
      <c r="Q97" s="8">
        <v>1200</v>
      </c>
      <c r="R97" s="8">
        <v>100</v>
      </c>
      <c r="S97" s="8">
        <v>10</v>
      </c>
      <c r="T97" s="8">
        <v>120</v>
      </c>
      <c r="U97" s="8" t="s">
        <v>222</v>
      </c>
      <c r="V97" s="18">
        <v>45778</v>
      </c>
      <c r="W97" s="18">
        <v>45962</v>
      </c>
      <c r="X97" s="8" t="s">
        <v>426</v>
      </c>
      <c r="Y97" s="8" t="s">
        <v>427</v>
      </c>
    </row>
    <row r="98" ht="178.5" spans="1:25">
      <c r="A98" s="7">
        <v>85</v>
      </c>
      <c r="B98" s="8" t="s">
        <v>34</v>
      </c>
      <c r="C98" s="8" t="s">
        <v>217</v>
      </c>
      <c r="D98" s="8" t="s">
        <v>218</v>
      </c>
      <c r="E98" s="8" t="s">
        <v>422</v>
      </c>
      <c r="F98" s="8" t="s">
        <v>428</v>
      </c>
      <c r="G98" s="8" t="s">
        <v>429</v>
      </c>
      <c r="H98" s="8" t="s">
        <v>430</v>
      </c>
      <c r="I98" s="8" t="s">
        <v>41</v>
      </c>
      <c r="J98" s="8" t="s">
        <v>428</v>
      </c>
      <c r="K98" s="8" t="s">
        <v>146</v>
      </c>
      <c r="L98" s="8">
        <v>12</v>
      </c>
      <c r="M98" s="8">
        <v>12</v>
      </c>
      <c r="N98" s="8">
        <v>0</v>
      </c>
      <c r="O98" s="8">
        <v>1</v>
      </c>
      <c r="P98" s="8">
        <v>120</v>
      </c>
      <c r="Q98" s="8">
        <v>600</v>
      </c>
      <c r="R98" s="8">
        <v>50</v>
      </c>
      <c r="S98" s="8">
        <v>2</v>
      </c>
      <c r="T98" s="8">
        <v>100</v>
      </c>
      <c r="U98" s="8" t="s">
        <v>222</v>
      </c>
      <c r="V98" s="18">
        <v>45778</v>
      </c>
      <c r="W98" s="18">
        <v>45962</v>
      </c>
      <c r="X98" s="8" t="s">
        <v>426</v>
      </c>
      <c r="Y98" s="8" t="s">
        <v>431</v>
      </c>
    </row>
    <row r="99" ht="191.25" spans="1:25">
      <c r="A99" s="7">
        <v>86</v>
      </c>
      <c r="B99" s="8" t="s">
        <v>34</v>
      </c>
      <c r="C99" s="8" t="s">
        <v>217</v>
      </c>
      <c r="D99" s="8" t="s">
        <v>218</v>
      </c>
      <c r="E99" s="8" t="s">
        <v>422</v>
      </c>
      <c r="F99" s="8" t="s">
        <v>432</v>
      </c>
      <c r="G99" s="8" t="s">
        <v>433</v>
      </c>
      <c r="H99" s="8" t="s">
        <v>434</v>
      </c>
      <c r="I99" s="8" t="s">
        <v>41</v>
      </c>
      <c r="J99" s="8" t="s">
        <v>432</v>
      </c>
      <c r="K99" s="8" t="s">
        <v>146</v>
      </c>
      <c r="L99" s="8">
        <v>8</v>
      </c>
      <c r="M99" s="8">
        <v>8</v>
      </c>
      <c r="N99" s="8">
        <v>0</v>
      </c>
      <c r="O99" s="8">
        <v>1</v>
      </c>
      <c r="P99" s="8">
        <v>100</v>
      </c>
      <c r="Q99" s="8">
        <v>400</v>
      </c>
      <c r="R99" s="8">
        <v>50</v>
      </c>
      <c r="S99" s="8">
        <v>3</v>
      </c>
      <c r="T99" s="8">
        <v>50</v>
      </c>
      <c r="U99" s="8" t="s">
        <v>222</v>
      </c>
      <c r="V99" s="18">
        <v>45778</v>
      </c>
      <c r="W99" s="18">
        <v>45962</v>
      </c>
      <c r="X99" s="8" t="s">
        <v>426</v>
      </c>
      <c r="Y99" s="8" t="s">
        <v>435</v>
      </c>
    </row>
    <row r="100" ht="127.5" spans="1:25">
      <c r="A100" s="7">
        <v>87</v>
      </c>
      <c r="B100" s="8" t="s">
        <v>34</v>
      </c>
      <c r="C100" s="8" t="s">
        <v>217</v>
      </c>
      <c r="D100" s="8" t="s">
        <v>218</v>
      </c>
      <c r="E100" s="8" t="s">
        <v>422</v>
      </c>
      <c r="F100" s="8" t="s">
        <v>436</v>
      </c>
      <c r="G100" s="8" t="s">
        <v>437</v>
      </c>
      <c r="H100" s="8" t="s">
        <v>438</v>
      </c>
      <c r="I100" s="8" t="s">
        <v>41</v>
      </c>
      <c r="J100" s="8" t="s">
        <v>436</v>
      </c>
      <c r="K100" s="8" t="s">
        <v>146</v>
      </c>
      <c r="L100" s="8">
        <v>26</v>
      </c>
      <c r="M100" s="8">
        <v>26</v>
      </c>
      <c r="N100" s="8">
        <v>0</v>
      </c>
      <c r="O100" s="8">
        <v>1</v>
      </c>
      <c r="P100" s="8">
        <v>100</v>
      </c>
      <c r="Q100" s="8">
        <v>350</v>
      </c>
      <c r="R100" s="8">
        <v>40</v>
      </c>
      <c r="S100" s="8">
        <v>5</v>
      </c>
      <c r="T100" s="8">
        <v>40</v>
      </c>
      <c r="U100" s="8" t="s">
        <v>222</v>
      </c>
      <c r="V100" s="18">
        <v>45778</v>
      </c>
      <c r="W100" s="18">
        <v>45962</v>
      </c>
      <c r="X100" s="8" t="s">
        <v>426</v>
      </c>
      <c r="Y100" s="8" t="s">
        <v>439</v>
      </c>
    </row>
    <row r="101" ht="63.75" spans="1:25">
      <c r="A101" s="7">
        <v>88</v>
      </c>
      <c r="B101" s="8" t="s">
        <v>34</v>
      </c>
      <c r="C101" s="8" t="s">
        <v>217</v>
      </c>
      <c r="D101" s="8" t="s">
        <v>218</v>
      </c>
      <c r="E101" s="8" t="s">
        <v>422</v>
      </c>
      <c r="F101" s="8" t="s">
        <v>440</v>
      </c>
      <c r="G101" s="8" t="s">
        <v>441</v>
      </c>
      <c r="H101" s="8" t="s">
        <v>442</v>
      </c>
      <c r="I101" s="8" t="s">
        <v>41</v>
      </c>
      <c r="J101" s="8" t="s">
        <v>440</v>
      </c>
      <c r="K101" s="8" t="s">
        <v>146</v>
      </c>
      <c r="L101" s="8">
        <v>42</v>
      </c>
      <c r="M101" s="8">
        <v>42</v>
      </c>
      <c r="N101" s="8">
        <v>0</v>
      </c>
      <c r="O101" s="8">
        <v>1</v>
      </c>
      <c r="P101" s="8">
        <v>243</v>
      </c>
      <c r="Q101" s="8">
        <v>642</v>
      </c>
      <c r="R101" s="8">
        <v>0</v>
      </c>
      <c r="S101" s="8">
        <v>48</v>
      </c>
      <c r="T101" s="8">
        <v>117</v>
      </c>
      <c r="U101" s="8" t="s">
        <v>222</v>
      </c>
      <c r="V101" s="18">
        <v>45778</v>
      </c>
      <c r="W101" s="18">
        <v>45962</v>
      </c>
      <c r="X101" s="8" t="s">
        <v>426</v>
      </c>
      <c r="Y101" s="8" t="s">
        <v>443</v>
      </c>
    </row>
    <row r="102" ht="63.75" spans="1:25">
      <c r="A102" s="7">
        <v>89</v>
      </c>
      <c r="B102" s="8" t="s">
        <v>34</v>
      </c>
      <c r="C102" s="8" t="s">
        <v>217</v>
      </c>
      <c r="D102" s="8" t="s">
        <v>218</v>
      </c>
      <c r="E102" s="8" t="s">
        <v>106</v>
      </c>
      <c r="F102" s="8" t="s">
        <v>107</v>
      </c>
      <c r="G102" s="8" t="s">
        <v>444</v>
      </c>
      <c r="H102" s="8" t="s">
        <v>445</v>
      </c>
      <c r="I102" s="8" t="s">
        <v>41</v>
      </c>
      <c r="J102" s="8" t="s">
        <v>107</v>
      </c>
      <c r="K102" s="8" t="s">
        <v>146</v>
      </c>
      <c r="L102" s="8">
        <v>22</v>
      </c>
      <c r="M102" s="8">
        <v>22</v>
      </c>
      <c r="N102" s="8">
        <v>0</v>
      </c>
      <c r="O102" s="8">
        <v>1</v>
      </c>
      <c r="P102" s="8">
        <v>102</v>
      </c>
      <c r="Q102" s="8">
        <v>413</v>
      </c>
      <c r="R102" s="8">
        <v>1</v>
      </c>
      <c r="S102" s="8">
        <v>67</v>
      </c>
      <c r="T102" s="8">
        <v>247</v>
      </c>
      <c r="U102" s="8" t="s">
        <v>222</v>
      </c>
      <c r="V102" s="18">
        <v>45778</v>
      </c>
      <c r="W102" s="18">
        <v>45962</v>
      </c>
      <c r="X102" s="8" t="s">
        <v>111</v>
      </c>
      <c r="Y102" s="8" t="s">
        <v>446</v>
      </c>
    </row>
    <row r="103" ht="63.75" spans="1:25">
      <c r="A103" s="7">
        <v>90</v>
      </c>
      <c r="B103" s="8" t="s">
        <v>34</v>
      </c>
      <c r="C103" s="8" t="s">
        <v>217</v>
      </c>
      <c r="D103" s="8" t="s">
        <v>218</v>
      </c>
      <c r="E103" s="8" t="s">
        <v>447</v>
      </c>
      <c r="F103" s="8" t="s">
        <v>448</v>
      </c>
      <c r="G103" s="8" t="s">
        <v>449</v>
      </c>
      <c r="H103" s="8" t="s">
        <v>450</v>
      </c>
      <c r="I103" s="8" t="s">
        <v>41</v>
      </c>
      <c r="J103" s="8" t="s">
        <v>448</v>
      </c>
      <c r="K103" s="8" t="s">
        <v>146</v>
      </c>
      <c r="L103" s="8">
        <v>21</v>
      </c>
      <c r="M103" s="8">
        <v>21</v>
      </c>
      <c r="N103" s="8">
        <v>0</v>
      </c>
      <c r="O103" s="8">
        <v>1</v>
      </c>
      <c r="P103" s="8">
        <v>40</v>
      </c>
      <c r="Q103" s="8">
        <v>120</v>
      </c>
      <c r="R103" s="8">
        <v>1</v>
      </c>
      <c r="S103" s="8">
        <v>15</v>
      </c>
      <c r="T103" s="8">
        <v>62</v>
      </c>
      <c r="U103" s="8" t="s">
        <v>222</v>
      </c>
      <c r="V103" s="18">
        <v>45778</v>
      </c>
      <c r="W103" s="18">
        <v>45962</v>
      </c>
      <c r="X103" s="8" t="s">
        <v>451</v>
      </c>
      <c r="Y103" s="8" t="s">
        <v>452</v>
      </c>
    </row>
    <row r="104" ht="63.75" spans="1:25">
      <c r="A104" s="7">
        <v>91</v>
      </c>
      <c r="B104" s="8" t="s">
        <v>34</v>
      </c>
      <c r="C104" s="8" t="s">
        <v>217</v>
      </c>
      <c r="D104" s="8" t="s">
        <v>125</v>
      </c>
      <c r="E104" s="8" t="s">
        <v>447</v>
      </c>
      <c r="F104" s="8" t="s">
        <v>453</v>
      </c>
      <c r="G104" s="8" t="s">
        <v>454</v>
      </c>
      <c r="H104" s="8" t="s">
        <v>455</v>
      </c>
      <c r="I104" s="8" t="s">
        <v>41</v>
      </c>
      <c r="J104" s="8" t="s">
        <v>453</v>
      </c>
      <c r="K104" s="8" t="s">
        <v>146</v>
      </c>
      <c r="L104" s="8">
        <v>18</v>
      </c>
      <c r="M104" s="8">
        <v>18</v>
      </c>
      <c r="N104" s="8">
        <v>0</v>
      </c>
      <c r="O104" s="8">
        <v>1</v>
      </c>
      <c r="P104" s="8">
        <v>527</v>
      </c>
      <c r="Q104" s="8">
        <v>2028</v>
      </c>
      <c r="R104" s="8">
        <v>1</v>
      </c>
      <c r="S104" s="8">
        <v>247</v>
      </c>
      <c r="T104" s="8">
        <v>906</v>
      </c>
      <c r="U104" s="8" t="s">
        <v>222</v>
      </c>
      <c r="V104" s="18">
        <v>45778</v>
      </c>
      <c r="W104" s="18">
        <v>45962</v>
      </c>
      <c r="X104" s="8" t="s">
        <v>451</v>
      </c>
      <c r="Y104" s="8" t="s">
        <v>456</v>
      </c>
    </row>
    <row r="105" ht="78" customHeight="1" spans="1:25">
      <c r="A105" s="7">
        <v>92</v>
      </c>
      <c r="B105" s="8" t="s">
        <v>34</v>
      </c>
      <c r="C105" s="8" t="s">
        <v>217</v>
      </c>
      <c r="D105" s="8" t="s">
        <v>218</v>
      </c>
      <c r="E105" s="8" t="s">
        <v>447</v>
      </c>
      <c r="F105" s="8" t="s">
        <v>457</v>
      </c>
      <c r="G105" s="8" t="s">
        <v>458</v>
      </c>
      <c r="H105" s="8" t="s">
        <v>459</v>
      </c>
      <c r="I105" s="8" t="s">
        <v>41</v>
      </c>
      <c r="J105" s="8" t="s">
        <v>457</v>
      </c>
      <c r="K105" s="8" t="s">
        <v>146</v>
      </c>
      <c r="L105" s="8">
        <v>48</v>
      </c>
      <c r="M105" s="8">
        <v>48</v>
      </c>
      <c r="N105" s="8">
        <v>0</v>
      </c>
      <c r="O105" s="8">
        <v>1</v>
      </c>
      <c r="P105" s="8">
        <v>130</v>
      </c>
      <c r="Q105" s="8">
        <v>580</v>
      </c>
      <c r="R105" s="8">
        <v>0</v>
      </c>
      <c r="S105" s="8">
        <v>15</v>
      </c>
      <c r="T105" s="8">
        <v>46</v>
      </c>
      <c r="U105" s="8" t="s">
        <v>222</v>
      </c>
      <c r="V105" s="18">
        <v>45778</v>
      </c>
      <c r="W105" s="18">
        <v>45962</v>
      </c>
      <c r="X105" s="8" t="s">
        <v>451</v>
      </c>
      <c r="Y105" s="8" t="s">
        <v>460</v>
      </c>
    </row>
    <row r="106" ht="76.5" spans="1:25">
      <c r="A106" s="7">
        <v>93</v>
      </c>
      <c r="B106" s="8" t="s">
        <v>34</v>
      </c>
      <c r="C106" s="8" t="s">
        <v>217</v>
      </c>
      <c r="D106" s="8" t="s">
        <v>218</v>
      </c>
      <c r="E106" s="8" t="s">
        <v>447</v>
      </c>
      <c r="F106" s="8" t="s">
        <v>461</v>
      </c>
      <c r="G106" s="8" t="s">
        <v>462</v>
      </c>
      <c r="H106" s="8" t="s">
        <v>463</v>
      </c>
      <c r="I106" s="8" t="s">
        <v>41</v>
      </c>
      <c r="J106" s="8" t="s">
        <v>461</v>
      </c>
      <c r="K106" s="8" t="s">
        <v>146</v>
      </c>
      <c r="L106" s="8">
        <v>40</v>
      </c>
      <c r="M106" s="8">
        <v>40</v>
      </c>
      <c r="N106" s="8">
        <v>0</v>
      </c>
      <c r="O106" s="8">
        <v>1</v>
      </c>
      <c r="P106" s="8">
        <v>120</v>
      </c>
      <c r="Q106" s="8">
        <v>400</v>
      </c>
      <c r="R106" s="8">
        <v>0</v>
      </c>
      <c r="S106" s="8">
        <v>30</v>
      </c>
      <c r="T106" s="8">
        <v>92</v>
      </c>
      <c r="U106" s="8" t="s">
        <v>222</v>
      </c>
      <c r="V106" s="18">
        <v>45778</v>
      </c>
      <c r="W106" s="18">
        <v>45962</v>
      </c>
      <c r="X106" s="8" t="s">
        <v>451</v>
      </c>
      <c r="Y106" s="8" t="s">
        <v>464</v>
      </c>
    </row>
    <row r="107" ht="140.25" spans="1:25">
      <c r="A107" s="7">
        <v>94</v>
      </c>
      <c r="B107" s="8" t="s">
        <v>34</v>
      </c>
      <c r="C107" s="8" t="s">
        <v>217</v>
      </c>
      <c r="D107" s="8" t="s">
        <v>218</v>
      </c>
      <c r="E107" s="8" t="s">
        <v>465</v>
      </c>
      <c r="F107" s="8" t="s">
        <v>466</v>
      </c>
      <c r="G107" s="8" t="s">
        <v>467</v>
      </c>
      <c r="H107" s="8" t="s">
        <v>468</v>
      </c>
      <c r="I107" s="8" t="s">
        <v>41</v>
      </c>
      <c r="J107" s="8" t="s">
        <v>466</v>
      </c>
      <c r="K107" s="8" t="s">
        <v>146</v>
      </c>
      <c r="L107" s="8">
        <v>34</v>
      </c>
      <c r="M107" s="8">
        <v>34</v>
      </c>
      <c r="N107" s="8">
        <v>0</v>
      </c>
      <c r="O107" s="8">
        <v>2</v>
      </c>
      <c r="P107" s="8">
        <v>110</v>
      </c>
      <c r="Q107" s="8">
        <v>410</v>
      </c>
      <c r="R107" s="8">
        <v>2</v>
      </c>
      <c r="S107" s="8">
        <v>53</v>
      </c>
      <c r="T107" s="8">
        <v>220</v>
      </c>
      <c r="U107" s="8" t="s">
        <v>222</v>
      </c>
      <c r="V107" s="18">
        <v>45778</v>
      </c>
      <c r="W107" s="18">
        <v>45962</v>
      </c>
      <c r="X107" s="8" t="s">
        <v>469</v>
      </c>
      <c r="Y107" s="8" t="s">
        <v>470</v>
      </c>
    </row>
    <row r="108" ht="51" spans="1:25">
      <c r="A108" s="7">
        <v>95</v>
      </c>
      <c r="B108" s="8" t="s">
        <v>34</v>
      </c>
      <c r="C108" s="8" t="s">
        <v>217</v>
      </c>
      <c r="D108" s="8" t="s">
        <v>125</v>
      </c>
      <c r="E108" s="8" t="s">
        <v>471</v>
      </c>
      <c r="F108" s="8" t="s">
        <v>472</v>
      </c>
      <c r="G108" s="8" t="s">
        <v>473</v>
      </c>
      <c r="H108" s="8" t="s">
        <v>474</v>
      </c>
      <c r="I108" s="8" t="s">
        <v>41</v>
      </c>
      <c r="J108" s="8" t="s">
        <v>472</v>
      </c>
      <c r="K108" s="8" t="s">
        <v>146</v>
      </c>
      <c r="L108" s="8">
        <v>13</v>
      </c>
      <c r="M108" s="8">
        <v>13</v>
      </c>
      <c r="N108" s="8">
        <v>0</v>
      </c>
      <c r="O108" s="8">
        <v>1</v>
      </c>
      <c r="P108" s="8">
        <v>37</v>
      </c>
      <c r="Q108" s="8">
        <v>130</v>
      </c>
      <c r="R108" s="8">
        <v>1</v>
      </c>
      <c r="S108" s="8">
        <v>18</v>
      </c>
      <c r="T108" s="8">
        <v>63</v>
      </c>
      <c r="U108" s="8" t="s">
        <v>222</v>
      </c>
      <c r="V108" s="18">
        <v>45778</v>
      </c>
      <c r="W108" s="18">
        <v>45962</v>
      </c>
      <c r="X108" s="8" t="s">
        <v>475</v>
      </c>
      <c r="Y108" s="8" t="s">
        <v>476</v>
      </c>
    </row>
    <row r="109" ht="63.75" spans="1:25">
      <c r="A109" s="7">
        <v>96</v>
      </c>
      <c r="B109" s="8" t="s">
        <v>34</v>
      </c>
      <c r="C109" s="8" t="s">
        <v>217</v>
      </c>
      <c r="D109" s="8" t="s">
        <v>125</v>
      </c>
      <c r="E109" s="8" t="s">
        <v>471</v>
      </c>
      <c r="F109" s="8" t="s">
        <v>477</v>
      </c>
      <c r="G109" s="8" t="s">
        <v>478</v>
      </c>
      <c r="H109" s="8" t="s">
        <v>479</v>
      </c>
      <c r="I109" s="8" t="s">
        <v>41</v>
      </c>
      <c r="J109" s="8" t="s">
        <v>477</v>
      </c>
      <c r="K109" s="8" t="s">
        <v>146</v>
      </c>
      <c r="L109" s="8">
        <v>49</v>
      </c>
      <c r="M109" s="8">
        <v>49</v>
      </c>
      <c r="N109" s="8">
        <v>0</v>
      </c>
      <c r="O109" s="8">
        <v>1</v>
      </c>
      <c r="P109" s="8">
        <v>78</v>
      </c>
      <c r="Q109" s="8">
        <v>317</v>
      </c>
      <c r="R109" s="8">
        <v>1</v>
      </c>
      <c r="S109" s="8">
        <v>31</v>
      </c>
      <c r="T109" s="8">
        <v>107</v>
      </c>
      <c r="U109" s="8" t="s">
        <v>222</v>
      </c>
      <c r="V109" s="18">
        <v>45778</v>
      </c>
      <c r="W109" s="18">
        <v>45962</v>
      </c>
      <c r="X109" s="8" t="s">
        <v>475</v>
      </c>
      <c r="Y109" s="8" t="s">
        <v>480</v>
      </c>
    </row>
    <row r="110" ht="76.5" spans="1:25">
      <c r="A110" s="7">
        <v>97</v>
      </c>
      <c r="B110" s="8" t="s">
        <v>34</v>
      </c>
      <c r="C110" s="8" t="s">
        <v>217</v>
      </c>
      <c r="D110" s="8" t="s">
        <v>218</v>
      </c>
      <c r="E110" s="8" t="s">
        <v>471</v>
      </c>
      <c r="F110" s="8" t="s">
        <v>481</v>
      </c>
      <c r="G110" s="8" t="s">
        <v>350</v>
      </c>
      <c r="H110" s="8" t="s">
        <v>482</v>
      </c>
      <c r="I110" s="8" t="s">
        <v>41</v>
      </c>
      <c r="J110" s="8" t="s">
        <v>481</v>
      </c>
      <c r="K110" s="8" t="s">
        <v>146</v>
      </c>
      <c r="L110" s="8">
        <v>28</v>
      </c>
      <c r="M110" s="8">
        <v>28</v>
      </c>
      <c r="N110" s="8">
        <v>0</v>
      </c>
      <c r="O110" s="8">
        <v>1</v>
      </c>
      <c r="P110" s="8">
        <v>52</v>
      </c>
      <c r="Q110" s="8">
        <v>328</v>
      </c>
      <c r="R110" s="8">
        <v>0</v>
      </c>
      <c r="S110" s="8">
        <v>27</v>
      </c>
      <c r="T110" s="8">
        <v>68</v>
      </c>
      <c r="U110" s="8" t="s">
        <v>222</v>
      </c>
      <c r="V110" s="18">
        <v>45778</v>
      </c>
      <c r="W110" s="18">
        <v>45962</v>
      </c>
      <c r="X110" s="8" t="s">
        <v>475</v>
      </c>
      <c r="Y110" s="8" t="s">
        <v>483</v>
      </c>
    </row>
    <row r="111" ht="76.5" spans="1:25">
      <c r="A111" s="7">
        <v>98</v>
      </c>
      <c r="B111" s="8" t="s">
        <v>34</v>
      </c>
      <c r="C111" s="8" t="s">
        <v>217</v>
      </c>
      <c r="D111" s="8" t="s">
        <v>125</v>
      </c>
      <c r="E111" s="8" t="s">
        <v>119</v>
      </c>
      <c r="F111" s="8" t="s">
        <v>484</v>
      </c>
      <c r="G111" s="8" t="s">
        <v>485</v>
      </c>
      <c r="H111" s="8" t="s">
        <v>486</v>
      </c>
      <c r="I111" s="8" t="s">
        <v>41</v>
      </c>
      <c r="J111" s="8" t="s">
        <v>484</v>
      </c>
      <c r="K111" s="8" t="s">
        <v>146</v>
      </c>
      <c r="L111" s="8">
        <v>22</v>
      </c>
      <c r="M111" s="8">
        <v>22</v>
      </c>
      <c r="N111" s="8">
        <v>0</v>
      </c>
      <c r="O111" s="8">
        <v>1</v>
      </c>
      <c r="P111" s="8">
        <v>132</v>
      </c>
      <c r="Q111" s="8">
        <v>530</v>
      </c>
      <c r="R111" s="8">
        <v>0</v>
      </c>
      <c r="S111" s="8">
        <v>25</v>
      </c>
      <c r="T111" s="8">
        <v>65</v>
      </c>
      <c r="U111" s="8" t="s">
        <v>222</v>
      </c>
      <c r="V111" s="18">
        <v>45778</v>
      </c>
      <c r="W111" s="18">
        <v>45962</v>
      </c>
      <c r="X111" s="8" t="s">
        <v>57</v>
      </c>
      <c r="Y111" s="8" t="s">
        <v>487</v>
      </c>
    </row>
    <row r="112" ht="63.75" spans="1:25">
      <c r="A112" s="7">
        <v>99</v>
      </c>
      <c r="B112" s="8" t="s">
        <v>34</v>
      </c>
      <c r="C112" s="8" t="s">
        <v>217</v>
      </c>
      <c r="D112" s="8" t="s">
        <v>218</v>
      </c>
      <c r="E112" s="8" t="s">
        <v>119</v>
      </c>
      <c r="F112" s="8" t="s">
        <v>488</v>
      </c>
      <c r="G112" s="8" t="s">
        <v>489</v>
      </c>
      <c r="H112" s="8" t="s">
        <v>490</v>
      </c>
      <c r="I112" s="8" t="s">
        <v>41</v>
      </c>
      <c r="J112" s="8" t="s">
        <v>488</v>
      </c>
      <c r="K112" s="8" t="s">
        <v>146</v>
      </c>
      <c r="L112" s="8">
        <v>24</v>
      </c>
      <c r="M112" s="8">
        <v>24</v>
      </c>
      <c r="N112" s="8">
        <v>0</v>
      </c>
      <c r="O112" s="8">
        <v>1</v>
      </c>
      <c r="P112" s="8">
        <v>83</v>
      </c>
      <c r="Q112" s="8">
        <v>240</v>
      </c>
      <c r="R112" s="8">
        <v>1</v>
      </c>
      <c r="S112" s="8">
        <v>10</v>
      </c>
      <c r="T112" s="8">
        <v>19</v>
      </c>
      <c r="U112" s="8" t="s">
        <v>222</v>
      </c>
      <c r="V112" s="18">
        <v>45778</v>
      </c>
      <c r="W112" s="18">
        <v>45962</v>
      </c>
      <c r="X112" s="8" t="s">
        <v>57</v>
      </c>
      <c r="Y112" s="8" t="s">
        <v>491</v>
      </c>
    </row>
    <row r="113" ht="51" spans="1:25">
      <c r="A113" s="7">
        <v>100</v>
      </c>
      <c r="B113" s="8" t="s">
        <v>34</v>
      </c>
      <c r="C113" s="8" t="s">
        <v>217</v>
      </c>
      <c r="D113" s="8" t="s">
        <v>125</v>
      </c>
      <c r="E113" s="8" t="s">
        <v>492</v>
      </c>
      <c r="F113" s="8" t="s">
        <v>493</v>
      </c>
      <c r="G113" s="8" t="s">
        <v>494</v>
      </c>
      <c r="H113" s="8" t="s">
        <v>495</v>
      </c>
      <c r="I113" s="8" t="s">
        <v>41</v>
      </c>
      <c r="J113" s="8" t="s">
        <v>493</v>
      </c>
      <c r="K113" s="8" t="s">
        <v>146</v>
      </c>
      <c r="L113" s="8">
        <v>13</v>
      </c>
      <c r="M113" s="8">
        <v>13</v>
      </c>
      <c r="N113" s="8">
        <v>0</v>
      </c>
      <c r="O113" s="8">
        <v>1</v>
      </c>
      <c r="P113" s="8">
        <v>50</v>
      </c>
      <c r="Q113" s="8">
        <v>123</v>
      </c>
      <c r="R113" s="8">
        <v>1</v>
      </c>
      <c r="S113" s="8">
        <v>6</v>
      </c>
      <c r="T113" s="8">
        <v>14</v>
      </c>
      <c r="U113" s="8" t="s">
        <v>222</v>
      </c>
      <c r="V113" s="18">
        <v>45778</v>
      </c>
      <c r="W113" s="18">
        <v>45962</v>
      </c>
      <c r="X113" s="8" t="s">
        <v>496</v>
      </c>
      <c r="Y113" s="8" t="s">
        <v>497</v>
      </c>
    </row>
    <row r="114" ht="114.75" spans="1:25">
      <c r="A114" s="7">
        <v>101</v>
      </c>
      <c r="B114" s="8" t="s">
        <v>498</v>
      </c>
      <c r="C114" s="8" t="s">
        <v>124</v>
      </c>
      <c r="D114" s="8" t="s">
        <v>218</v>
      </c>
      <c r="E114" s="8" t="s">
        <v>492</v>
      </c>
      <c r="F114" s="8" t="s">
        <v>499</v>
      </c>
      <c r="G114" s="8" t="s">
        <v>500</v>
      </c>
      <c r="H114" s="8" t="s">
        <v>501</v>
      </c>
      <c r="I114" s="8" t="s">
        <v>167</v>
      </c>
      <c r="J114" s="8" t="s">
        <v>499</v>
      </c>
      <c r="K114" s="8" t="s">
        <v>146</v>
      </c>
      <c r="L114" s="8">
        <v>4</v>
      </c>
      <c r="M114" s="8">
        <v>4</v>
      </c>
      <c r="N114" s="8">
        <v>0</v>
      </c>
      <c r="O114" s="8">
        <v>1</v>
      </c>
      <c r="P114" s="8">
        <v>40</v>
      </c>
      <c r="Q114" s="8">
        <v>160</v>
      </c>
      <c r="R114" s="8">
        <v>1</v>
      </c>
      <c r="S114" s="8">
        <v>12</v>
      </c>
      <c r="T114" s="8">
        <v>48</v>
      </c>
      <c r="U114" s="8" t="s">
        <v>222</v>
      </c>
      <c r="V114" s="18">
        <v>45778</v>
      </c>
      <c r="W114" s="18">
        <v>45962</v>
      </c>
      <c r="X114" s="8" t="s">
        <v>496</v>
      </c>
      <c r="Y114" s="8" t="s">
        <v>502</v>
      </c>
    </row>
    <row r="115" ht="63.75" spans="1:25">
      <c r="A115" s="7">
        <v>102</v>
      </c>
      <c r="B115" s="8" t="s">
        <v>34</v>
      </c>
      <c r="C115" s="8" t="s">
        <v>217</v>
      </c>
      <c r="D115" s="8" t="s">
        <v>218</v>
      </c>
      <c r="E115" s="8" t="s">
        <v>101</v>
      </c>
      <c r="F115" s="8" t="s">
        <v>503</v>
      </c>
      <c r="G115" s="8" t="s">
        <v>504</v>
      </c>
      <c r="H115" s="8" t="s">
        <v>505</v>
      </c>
      <c r="I115" s="8" t="s">
        <v>41</v>
      </c>
      <c r="J115" s="8" t="s">
        <v>503</v>
      </c>
      <c r="K115" s="8" t="s">
        <v>146</v>
      </c>
      <c r="L115" s="8">
        <v>9</v>
      </c>
      <c r="M115" s="8">
        <v>9</v>
      </c>
      <c r="N115" s="8">
        <v>0</v>
      </c>
      <c r="O115" s="8">
        <v>1</v>
      </c>
      <c r="P115" s="8">
        <v>256</v>
      </c>
      <c r="Q115" s="8">
        <v>856</v>
      </c>
      <c r="R115" s="8">
        <v>1</v>
      </c>
      <c r="S115" s="8">
        <v>96</v>
      </c>
      <c r="T115" s="8">
        <v>325</v>
      </c>
      <c r="U115" s="8" t="s">
        <v>222</v>
      </c>
      <c r="V115" s="18">
        <v>45778</v>
      </c>
      <c r="W115" s="18">
        <v>45962</v>
      </c>
      <c r="X115" s="8" t="s">
        <v>506</v>
      </c>
      <c r="Y115" s="8" t="s">
        <v>507</v>
      </c>
    </row>
    <row r="116" ht="38.25" spans="1:25">
      <c r="A116" s="7">
        <v>103</v>
      </c>
      <c r="B116" s="8" t="s">
        <v>34</v>
      </c>
      <c r="C116" s="8" t="s">
        <v>217</v>
      </c>
      <c r="D116" s="8" t="s">
        <v>125</v>
      </c>
      <c r="E116" s="8" t="s">
        <v>101</v>
      </c>
      <c r="F116" s="8" t="s">
        <v>508</v>
      </c>
      <c r="G116" s="8" t="s">
        <v>509</v>
      </c>
      <c r="H116" s="8" t="s">
        <v>510</v>
      </c>
      <c r="I116" s="8" t="s">
        <v>41</v>
      </c>
      <c r="J116" s="8" t="s">
        <v>508</v>
      </c>
      <c r="K116" s="8" t="s">
        <v>146</v>
      </c>
      <c r="L116" s="8">
        <v>10</v>
      </c>
      <c r="M116" s="8">
        <v>10</v>
      </c>
      <c r="N116" s="8">
        <v>0</v>
      </c>
      <c r="O116" s="8">
        <v>1</v>
      </c>
      <c r="P116" s="8">
        <v>423</v>
      </c>
      <c r="Q116" s="8">
        <v>1540</v>
      </c>
      <c r="R116" s="8">
        <v>1</v>
      </c>
      <c r="S116" s="8">
        <v>126</v>
      </c>
      <c r="T116" s="8">
        <v>454</v>
      </c>
      <c r="U116" s="8" t="s">
        <v>222</v>
      </c>
      <c r="V116" s="18">
        <v>45778</v>
      </c>
      <c r="W116" s="18">
        <v>45962</v>
      </c>
      <c r="X116" s="8" t="s">
        <v>506</v>
      </c>
      <c r="Y116" s="8" t="s">
        <v>511</v>
      </c>
    </row>
    <row r="117" ht="76.5" spans="1:25">
      <c r="A117" s="7">
        <v>104</v>
      </c>
      <c r="B117" s="8" t="s">
        <v>34</v>
      </c>
      <c r="C117" s="8" t="s">
        <v>217</v>
      </c>
      <c r="D117" s="8" t="s">
        <v>218</v>
      </c>
      <c r="E117" s="8" t="s">
        <v>101</v>
      </c>
      <c r="F117" s="8" t="s">
        <v>512</v>
      </c>
      <c r="G117" s="8" t="s">
        <v>513</v>
      </c>
      <c r="H117" s="8" t="s">
        <v>514</v>
      </c>
      <c r="I117" s="8" t="s">
        <v>41</v>
      </c>
      <c r="J117" s="8" t="s">
        <v>512</v>
      </c>
      <c r="K117" s="8" t="s">
        <v>146</v>
      </c>
      <c r="L117" s="8">
        <v>45</v>
      </c>
      <c r="M117" s="8">
        <v>45</v>
      </c>
      <c r="N117" s="8">
        <v>0</v>
      </c>
      <c r="O117" s="8">
        <v>1</v>
      </c>
      <c r="P117" s="8">
        <v>288</v>
      </c>
      <c r="Q117" s="8">
        <v>667</v>
      </c>
      <c r="R117" s="8">
        <v>1</v>
      </c>
      <c r="S117" s="8">
        <v>70</v>
      </c>
      <c r="T117" s="8">
        <v>258</v>
      </c>
      <c r="U117" s="8" t="s">
        <v>222</v>
      </c>
      <c r="V117" s="18">
        <v>45778</v>
      </c>
      <c r="W117" s="18">
        <v>45962</v>
      </c>
      <c r="X117" s="8" t="s">
        <v>506</v>
      </c>
      <c r="Y117" s="8" t="s">
        <v>515</v>
      </c>
    </row>
    <row r="118" ht="165.75" spans="1:25">
      <c r="A118" s="7">
        <v>105</v>
      </c>
      <c r="B118" s="8" t="s">
        <v>34</v>
      </c>
      <c r="C118" s="8" t="s">
        <v>217</v>
      </c>
      <c r="D118" s="8" t="s">
        <v>218</v>
      </c>
      <c r="E118" s="8" t="s">
        <v>130</v>
      </c>
      <c r="F118" s="8" t="s">
        <v>516</v>
      </c>
      <c r="G118" s="8" t="s">
        <v>517</v>
      </c>
      <c r="H118" s="8" t="s">
        <v>518</v>
      </c>
      <c r="I118" s="8" t="s">
        <v>41</v>
      </c>
      <c r="J118" s="8" t="s">
        <v>516</v>
      </c>
      <c r="K118" s="8" t="s">
        <v>146</v>
      </c>
      <c r="L118" s="8">
        <v>14</v>
      </c>
      <c r="M118" s="8">
        <v>14</v>
      </c>
      <c r="N118" s="8">
        <v>0</v>
      </c>
      <c r="O118" s="8">
        <v>1</v>
      </c>
      <c r="P118" s="8">
        <v>153</v>
      </c>
      <c r="Q118" s="8">
        <v>618</v>
      </c>
      <c r="R118" s="8">
        <v>1</v>
      </c>
      <c r="S118" s="8">
        <v>10</v>
      </c>
      <c r="T118" s="8">
        <v>31</v>
      </c>
      <c r="U118" s="8" t="s">
        <v>222</v>
      </c>
      <c r="V118" s="18">
        <v>45778</v>
      </c>
      <c r="W118" s="18">
        <v>45962</v>
      </c>
      <c r="X118" s="8" t="s">
        <v>141</v>
      </c>
      <c r="Y118" s="8" t="s">
        <v>519</v>
      </c>
    </row>
    <row r="119" ht="165.75" spans="1:25">
      <c r="A119" s="7">
        <v>106</v>
      </c>
      <c r="B119" s="8" t="s">
        <v>34</v>
      </c>
      <c r="C119" s="8" t="s">
        <v>217</v>
      </c>
      <c r="D119" s="8" t="s">
        <v>218</v>
      </c>
      <c r="E119" s="8" t="s">
        <v>180</v>
      </c>
      <c r="F119" s="8" t="s">
        <v>520</v>
      </c>
      <c r="G119" s="8" t="s">
        <v>521</v>
      </c>
      <c r="H119" s="8" t="s">
        <v>522</v>
      </c>
      <c r="I119" s="8" t="s">
        <v>41</v>
      </c>
      <c r="J119" s="8" t="s">
        <v>520</v>
      </c>
      <c r="K119" s="8" t="s">
        <v>146</v>
      </c>
      <c r="L119" s="8">
        <v>9</v>
      </c>
      <c r="M119" s="8">
        <v>9</v>
      </c>
      <c r="N119" s="8">
        <v>0</v>
      </c>
      <c r="O119" s="8">
        <v>1</v>
      </c>
      <c r="P119" s="8">
        <v>44</v>
      </c>
      <c r="Q119" s="8">
        <v>149</v>
      </c>
      <c r="R119" s="8">
        <v>1</v>
      </c>
      <c r="S119" s="8">
        <v>11</v>
      </c>
      <c r="T119" s="8">
        <v>40</v>
      </c>
      <c r="U119" s="8" t="s">
        <v>222</v>
      </c>
      <c r="V119" s="18">
        <v>45778</v>
      </c>
      <c r="W119" s="18">
        <v>45962</v>
      </c>
      <c r="X119" s="8" t="s">
        <v>184</v>
      </c>
      <c r="Y119" s="8" t="s">
        <v>523</v>
      </c>
    </row>
    <row r="120" ht="76.5" spans="1:25">
      <c r="A120" s="7">
        <v>107</v>
      </c>
      <c r="B120" s="8" t="s">
        <v>34</v>
      </c>
      <c r="C120" s="8" t="s">
        <v>217</v>
      </c>
      <c r="D120" s="8" t="s">
        <v>125</v>
      </c>
      <c r="E120" s="8" t="s">
        <v>180</v>
      </c>
      <c r="F120" s="8" t="s">
        <v>524</v>
      </c>
      <c r="G120" s="8" t="s">
        <v>525</v>
      </c>
      <c r="H120" s="8" t="s">
        <v>526</v>
      </c>
      <c r="I120" s="8" t="s">
        <v>41</v>
      </c>
      <c r="J120" s="8" t="s">
        <v>524</v>
      </c>
      <c r="K120" s="8" t="s">
        <v>146</v>
      </c>
      <c r="L120" s="8">
        <v>14</v>
      </c>
      <c r="M120" s="8">
        <v>14</v>
      </c>
      <c r="N120" s="8">
        <v>0</v>
      </c>
      <c r="O120" s="8">
        <v>1</v>
      </c>
      <c r="P120" s="8">
        <v>258</v>
      </c>
      <c r="Q120" s="8">
        <v>958</v>
      </c>
      <c r="R120" s="8">
        <v>1</v>
      </c>
      <c r="S120" s="8">
        <v>55</v>
      </c>
      <c r="T120" s="8">
        <v>221</v>
      </c>
      <c r="U120" s="8" t="s">
        <v>222</v>
      </c>
      <c r="V120" s="18">
        <v>45778</v>
      </c>
      <c r="W120" s="18">
        <v>45962</v>
      </c>
      <c r="X120" s="8" t="s">
        <v>184</v>
      </c>
      <c r="Y120" s="8" t="s">
        <v>527</v>
      </c>
    </row>
    <row r="121" ht="15" customHeight="1" spans="1:25">
      <c r="A121" s="4" t="s">
        <v>528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13">
        <f>SUM(L122:L136)</f>
        <v>410</v>
      </c>
      <c r="M121" s="13">
        <f>SUM(M122:M136)</f>
        <v>410</v>
      </c>
      <c r="N121" s="13">
        <f>SUM(N122:N136)</f>
        <v>0</v>
      </c>
      <c r="O121" s="4"/>
      <c r="P121" s="4"/>
      <c r="Q121" s="4"/>
      <c r="R121" s="4"/>
      <c r="S121" s="4"/>
      <c r="T121" s="4"/>
      <c r="U121" s="4"/>
      <c r="V121" s="13"/>
      <c r="W121" s="13"/>
      <c r="X121" s="4"/>
      <c r="Y121" s="4"/>
    </row>
    <row r="122" ht="178.5" spans="1:25">
      <c r="A122" s="8">
        <v>108</v>
      </c>
      <c r="B122" s="8" t="s">
        <v>34</v>
      </c>
      <c r="C122" s="8" t="s">
        <v>93</v>
      </c>
      <c r="D122" s="8" t="s">
        <v>529</v>
      </c>
      <c r="E122" s="8" t="s">
        <v>119</v>
      </c>
      <c r="F122" s="8" t="s">
        <v>530</v>
      </c>
      <c r="G122" s="8" t="s">
        <v>531</v>
      </c>
      <c r="H122" s="8" t="s">
        <v>532</v>
      </c>
      <c r="I122" s="8" t="s">
        <v>41</v>
      </c>
      <c r="J122" s="8" t="s">
        <v>530</v>
      </c>
      <c r="K122" s="8" t="s">
        <v>43</v>
      </c>
      <c r="L122" s="8">
        <v>20</v>
      </c>
      <c r="M122" s="8">
        <v>20</v>
      </c>
      <c r="N122" s="8">
        <v>0</v>
      </c>
      <c r="O122" s="8">
        <v>1</v>
      </c>
      <c r="P122" s="8">
        <v>318</v>
      </c>
      <c r="Q122" s="8">
        <v>1069</v>
      </c>
      <c r="R122" s="8">
        <v>1</v>
      </c>
      <c r="S122" s="8">
        <v>106</v>
      </c>
      <c r="T122" s="8">
        <v>364</v>
      </c>
      <c r="U122" s="8" t="s">
        <v>533</v>
      </c>
      <c r="V122" s="18">
        <v>45778</v>
      </c>
      <c r="W122" s="18">
        <v>45962</v>
      </c>
      <c r="X122" s="8" t="s">
        <v>57</v>
      </c>
      <c r="Y122" s="8" t="s">
        <v>534</v>
      </c>
    </row>
    <row r="123" ht="114.75" spans="1:25">
      <c r="A123" s="8">
        <v>109</v>
      </c>
      <c r="B123" s="8" t="s">
        <v>34</v>
      </c>
      <c r="C123" s="8" t="s">
        <v>93</v>
      </c>
      <c r="D123" s="8" t="s">
        <v>94</v>
      </c>
      <c r="E123" s="8" t="s">
        <v>87</v>
      </c>
      <c r="F123" s="8" t="s">
        <v>535</v>
      </c>
      <c r="G123" s="8" t="s">
        <v>536</v>
      </c>
      <c r="H123" s="8" t="s">
        <v>537</v>
      </c>
      <c r="I123" s="8" t="s">
        <v>41</v>
      </c>
      <c r="J123" s="8" t="s">
        <v>535</v>
      </c>
      <c r="K123" s="8" t="s">
        <v>43</v>
      </c>
      <c r="L123" s="8">
        <v>20</v>
      </c>
      <c r="M123" s="8">
        <v>20</v>
      </c>
      <c r="N123" s="8">
        <v>0</v>
      </c>
      <c r="O123" s="8">
        <v>1</v>
      </c>
      <c r="P123" s="8">
        <v>247</v>
      </c>
      <c r="Q123" s="8">
        <v>734</v>
      </c>
      <c r="R123" s="8">
        <v>1</v>
      </c>
      <c r="S123" s="8">
        <v>93</v>
      </c>
      <c r="T123" s="8">
        <v>305</v>
      </c>
      <c r="U123" s="8" t="s">
        <v>533</v>
      </c>
      <c r="V123" s="18">
        <v>45778</v>
      </c>
      <c r="W123" s="18">
        <v>45962</v>
      </c>
      <c r="X123" s="8" t="s">
        <v>91</v>
      </c>
      <c r="Y123" s="8" t="s">
        <v>538</v>
      </c>
    </row>
    <row r="124" ht="114.75" spans="1:25">
      <c r="A124" s="8">
        <v>110</v>
      </c>
      <c r="B124" s="8" t="s">
        <v>34</v>
      </c>
      <c r="C124" s="8" t="s">
        <v>217</v>
      </c>
      <c r="D124" s="8" t="s">
        <v>125</v>
      </c>
      <c r="E124" s="8" t="s">
        <v>286</v>
      </c>
      <c r="F124" s="8" t="s">
        <v>539</v>
      </c>
      <c r="G124" s="8" t="s">
        <v>540</v>
      </c>
      <c r="H124" s="8" t="s">
        <v>541</v>
      </c>
      <c r="I124" s="8" t="s">
        <v>41</v>
      </c>
      <c r="J124" s="8" t="s">
        <v>539</v>
      </c>
      <c r="K124" s="8" t="s">
        <v>43</v>
      </c>
      <c r="L124" s="8">
        <v>28</v>
      </c>
      <c r="M124" s="8">
        <v>28</v>
      </c>
      <c r="N124" s="8">
        <v>0</v>
      </c>
      <c r="O124" s="8">
        <v>1</v>
      </c>
      <c r="P124" s="8">
        <v>98</v>
      </c>
      <c r="Q124" s="8">
        <v>268</v>
      </c>
      <c r="R124" s="8">
        <v>1</v>
      </c>
      <c r="S124" s="8">
        <v>5</v>
      </c>
      <c r="T124" s="8">
        <v>8</v>
      </c>
      <c r="U124" s="8" t="s">
        <v>533</v>
      </c>
      <c r="V124" s="18">
        <v>45778</v>
      </c>
      <c r="W124" s="18">
        <v>45962</v>
      </c>
      <c r="X124" s="8" t="s">
        <v>290</v>
      </c>
      <c r="Y124" s="8" t="s">
        <v>542</v>
      </c>
    </row>
    <row r="125" ht="63.75" spans="1:25">
      <c r="A125" s="8">
        <v>111</v>
      </c>
      <c r="B125" s="8" t="s">
        <v>34</v>
      </c>
      <c r="C125" s="8" t="s">
        <v>217</v>
      </c>
      <c r="D125" s="8" t="s">
        <v>125</v>
      </c>
      <c r="E125" s="8" t="s">
        <v>75</v>
      </c>
      <c r="F125" s="8" t="s">
        <v>543</v>
      </c>
      <c r="G125" s="8" t="s">
        <v>544</v>
      </c>
      <c r="H125" s="8" t="s">
        <v>545</v>
      </c>
      <c r="I125" s="8" t="s">
        <v>41</v>
      </c>
      <c r="J125" s="8" t="s">
        <v>543</v>
      </c>
      <c r="K125" s="8" t="s">
        <v>146</v>
      </c>
      <c r="L125" s="8">
        <v>28</v>
      </c>
      <c r="M125" s="8">
        <v>28</v>
      </c>
      <c r="N125" s="8">
        <v>0</v>
      </c>
      <c r="O125" s="8">
        <v>1</v>
      </c>
      <c r="P125" s="8">
        <v>110</v>
      </c>
      <c r="Q125" s="8">
        <v>520</v>
      </c>
      <c r="R125" s="8">
        <v>1</v>
      </c>
      <c r="S125" s="8">
        <v>86</v>
      </c>
      <c r="T125" s="8">
        <v>310</v>
      </c>
      <c r="U125" s="8" t="s">
        <v>546</v>
      </c>
      <c r="V125" s="18">
        <v>45778</v>
      </c>
      <c r="W125" s="18">
        <v>45962</v>
      </c>
      <c r="X125" s="8" t="s">
        <v>79</v>
      </c>
      <c r="Y125" s="8" t="s">
        <v>547</v>
      </c>
    </row>
    <row r="126" ht="178.5" spans="1:25">
      <c r="A126" s="8">
        <v>112</v>
      </c>
      <c r="B126" s="8" t="s">
        <v>34</v>
      </c>
      <c r="C126" s="8" t="s">
        <v>217</v>
      </c>
      <c r="D126" s="8" t="s">
        <v>125</v>
      </c>
      <c r="E126" s="8" t="s">
        <v>63</v>
      </c>
      <c r="F126" s="8" t="s">
        <v>349</v>
      </c>
      <c r="G126" s="8" t="s">
        <v>548</v>
      </c>
      <c r="H126" s="8" t="s">
        <v>549</v>
      </c>
      <c r="I126" s="8" t="s">
        <v>41</v>
      </c>
      <c r="J126" s="8" t="s">
        <v>349</v>
      </c>
      <c r="K126" s="8" t="s">
        <v>43</v>
      </c>
      <c r="L126" s="8">
        <v>60</v>
      </c>
      <c r="M126" s="8">
        <v>60</v>
      </c>
      <c r="N126" s="8">
        <v>0</v>
      </c>
      <c r="O126" s="8">
        <v>1</v>
      </c>
      <c r="P126" s="8">
        <v>320</v>
      </c>
      <c r="Q126" s="8">
        <v>1200</v>
      </c>
      <c r="R126" s="8">
        <v>1</v>
      </c>
      <c r="S126" s="8">
        <v>70</v>
      </c>
      <c r="T126" s="8">
        <v>245</v>
      </c>
      <c r="U126" s="8" t="s">
        <v>533</v>
      </c>
      <c r="V126" s="18">
        <v>45778</v>
      </c>
      <c r="W126" s="18">
        <v>45962</v>
      </c>
      <c r="X126" s="8" t="s">
        <v>73</v>
      </c>
      <c r="Y126" s="8" t="s">
        <v>550</v>
      </c>
    </row>
    <row r="127" ht="63.75" spans="1:25">
      <c r="A127" s="8">
        <v>113</v>
      </c>
      <c r="B127" s="8" t="s">
        <v>34</v>
      </c>
      <c r="C127" s="8" t="s">
        <v>217</v>
      </c>
      <c r="D127" s="8" t="s">
        <v>125</v>
      </c>
      <c r="E127" s="8" t="s">
        <v>63</v>
      </c>
      <c r="F127" s="8" t="s">
        <v>69</v>
      </c>
      <c r="G127" s="8" t="s">
        <v>551</v>
      </c>
      <c r="H127" s="8" t="s">
        <v>545</v>
      </c>
      <c r="I127" s="8" t="s">
        <v>41</v>
      </c>
      <c r="J127" s="8" t="s">
        <v>69</v>
      </c>
      <c r="K127" s="8" t="s">
        <v>146</v>
      </c>
      <c r="L127" s="8">
        <v>28</v>
      </c>
      <c r="M127" s="8">
        <v>28</v>
      </c>
      <c r="N127" s="8">
        <v>0</v>
      </c>
      <c r="O127" s="8">
        <v>1</v>
      </c>
      <c r="P127" s="8">
        <v>167</v>
      </c>
      <c r="Q127" s="8">
        <v>548</v>
      </c>
      <c r="R127" s="8">
        <v>1</v>
      </c>
      <c r="S127" s="8">
        <v>48</v>
      </c>
      <c r="T127" s="8">
        <v>181</v>
      </c>
      <c r="U127" s="8" t="s">
        <v>552</v>
      </c>
      <c r="V127" s="18">
        <v>45778</v>
      </c>
      <c r="W127" s="18">
        <v>45962</v>
      </c>
      <c r="X127" s="8" t="s">
        <v>73</v>
      </c>
      <c r="Y127" s="8" t="s">
        <v>553</v>
      </c>
    </row>
    <row r="128" ht="63.75" spans="1:25">
      <c r="A128" s="8">
        <v>114</v>
      </c>
      <c r="B128" s="8" t="s">
        <v>34</v>
      </c>
      <c r="C128" s="8" t="s">
        <v>217</v>
      </c>
      <c r="D128" s="8" t="s">
        <v>125</v>
      </c>
      <c r="E128" s="8" t="s">
        <v>63</v>
      </c>
      <c r="F128" s="8" t="s">
        <v>554</v>
      </c>
      <c r="G128" s="8" t="s">
        <v>555</v>
      </c>
      <c r="H128" s="8" t="s">
        <v>556</v>
      </c>
      <c r="I128" s="8" t="s">
        <v>41</v>
      </c>
      <c r="J128" s="8" t="s">
        <v>554</v>
      </c>
      <c r="K128" s="8" t="s">
        <v>146</v>
      </c>
      <c r="L128" s="8">
        <v>21</v>
      </c>
      <c r="M128" s="8">
        <v>21</v>
      </c>
      <c r="N128" s="8">
        <v>0</v>
      </c>
      <c r="O128" s="8">
        <v>1</v>
      </c>
      <c r="P128" s="8">
        <v>300</v>
      </c>
      <c r="Q128" s="8">
        <v>1200</v>
      </c>
      <c r="R128" s="8">
        <v>1</v>
      </c>
      <c r="S128" s="8">
        <v>126</v>
      </c>
      <c r="T128" s="8">
        <v>508</v>
      </c>
      <c r="U128" s="8" t="s">
        <v>552</v>
      </c>
      <c r="V128" s="18">
        <v>45778</v>
      </c>
      <c r="W128" s="18">
        <v>45962</v>
      </c>
      <c r="X128" s="8" t="s">
        <v>73</v>
      </c>
      <c r="Y128" s="8" t="s">
        <v>557</v>
      </c>
    </row>
    <row r="129" ht="114.75" spans="1:25">
      <c r="A129" s="8">
        <v>115</v>
      </c>
      <c r="B129" s="8" t="s">
        <v>34</v>
      </c>
      <c r="C129" s="8" t="s">
        <v>217</v>
      </c>
      <c r="D129" s="8" t="s">
        <v>125</v>
      </c>
      <c r="E129" s="8" t="s">
        <v>81</v>
      </c>
      <c r="F129" s="8" t="s">
        <v>558</v>
      </c>
      <c r="G129" s="8" t="s">
        <v>559</v>
      </c>
      <c r="H129" s="8" t="s">
        <v>560</v>
      </c>
      <c r="I129" s="8" t="s">
        <v>41</v>
      </c>
      <c r="J129" s="8" t="s">
        <v>558</v>
      </c>
      <c r="K129" s="8" t="s">
        <v>43</v>
      </c>
      <c r="L129" s="8">
        <v>35</v>
      </c>
      <c r="M129" s="8">
        <v>35</v>
      </c>
      <c r="N129" s="8">
        <v>0</v>
      </c>
      <c r="O129" s="8">
        <v>1</v>
      </c>
      <c r="P129" s="8">
        <v>160</v>
      </c>
      <c r="Q129" s="8">
        <v>800</v>
      </c>
      <c r="R129" s="8">
        <v>1</v>
      </c>
      <c r="S129" s="8">
        <v>16</v>
      </c>
      <c r="T129" s="8">
        <v>45</v>
      </c>
      <c r="U129" s="8" t="s">
        <v>533</v>
      </c>
      <c r="V129" s="18">
        <v>45778</v>
      </c>
      <c r="W129" s="18">
        <v>45962</v>
      </c>
      <c r="X129" s="8" t="s">
        <v>85</v>
      </c>
      <c r="Y129" s="8" t="s">
        <v>561</v>
      </c>
    </row>
    <row r="130" ht="114.75" spans="1:25">
      <c r="A130" s="8">
        <v>116</v>
      </c>
      <c r="B130" s="8" t="s">
        <v>34</v>
      </c>
      <c r="C130" s="8" t="s">
        <v>217</v>
      </c>
      <c r="D130" s="8" t="s">
        <v>125</v>
      </c>
      <c r="E130" s="8" t="s">
        <v>81</v>
      </c>
      <c r="F130" s="8" t="s">
        <v>368</v>
      </c>
      <c r="G130" s="8" t="s">
        <v>562</v>
      </c>
      <c r="H130" s="8" t="s">
        <v>563</v>
      </c>
      <c r="I130" s="8" t="s">
        <v>41</v>
      </c>
      <c r="J130" s="8" t="s">
        <v>368</v>
      </c>
      <c r="K130" s="8" t="s">
        <v>43</v>
      </c>
      <c r="L130" s="8">
        <v>17</v>
      </c>
      <c r="M130" s="8">
        <v>17</v>
      </c>
      <c r="N130" s="8">
        <v>0</v>
      </c>
      <c r="O130" s="8">
        <v>1</v>
      </c>
      <c r="P130" s="8">
        <v>70</v>
      </c>
      <c r="Q130" s="8">
        <v>270</v>
      </c>
      <c r="R130" s="8">
        <v>1</v>
      </c>
      <c r="S130" s="8">
        <v>10</v>
      </c>
      <c r="T130" s="8">
        <v>30</v>
      </c>
      <c r="U130" s="8" t="s">
        <v>533</v>
      </c>
      <c r="V130" s="18">
        <v>45778</v>
      </c>
      <c r="W130" s="18">
        <v>45962</v>
      </c>
      <c r="X130" s="8" t="s">
        <v>85</v>
      </c>
      <c r="Y130" s="8" t="s">
        <v>564</v>
      </c>
    </row>
    <row r="131" ht="114.75" spans="1:25">
      <c r="A131" s="8">
        <v>117</v>
      </c>
      <c r="B131" s="8" t="s">
        <v>34</v>
      </c>
      <c r="C131" s="8" t="s">
        <v>217</v>
      </c>
      <c r="D131" s="8" t="s">
        <v>125</v>
      </c>
      <c r="E131" s="8" t="s">
        <v>388</v>
      </c>
      <c r="F131" s="8" t="s">
        <v>565</v>
      </c>
      <c r="G131" s="8" t="s">
        <v>566</v>
      </c>
      <c r="H131" s="8" t="s">
        <v>567</v>
      </c>
      <c r="I131" s="8" t="s">
        <v>41</v>
      </c>
      <c r="J131" s="8" t="s">
        <v>565</v>
      </c>
      <c r="K131" s="8" t="s">
        <v>43</v>
      </c>
      <c r="L131" s="8">
        <v>20</v>
      </c>
      <c r="M131" s="8">
        <v>20</v>
      </c>
      <c r="N131" s="8">
        <v>0</v>
      </c>
      <c r="O131" s="8">
        <v>1</v>
      </c>
      <c r="P131" s="8">
        <v>129</v>
      </c>
      <c r="Q131" s="8">
        <v>610</v>
      </c>
      <c r="R131" s="8">
        <v>1</v>
      </c>
      <c r="S131" s="8">
        <v>44</v>
      </c>
      <c r="T131" s="8">
        <v>160</v>
      </c>
      <c r="U131" s="8" t="s">
        <v>533</v>
      </c>
      <c r="V131" s="18">
        <v>45778</v>
      </c>
      <c r="W131" s="18">
        <v>45962</v>
      </c>
      <c r="X131" s="8" t="s">
        <v>392</v>
      </c>
      <c r="Y131" s="8" t="s">
        <v>568</v>
      </c>
    </row>
    <row r="132" ht="114.75" spans="1:25">
      <c r="A132" s="8">
        <v>118</v>
      </c>
      <c r="B132" s="8" t="s">
        <v>34</v>
      </c>
      <c r="C132" s="8" t="s">
        <v>217</v>
      </c>
      <c r="D132" s="8" t="s">
        <v>125</v>
      </c>
      <c r="E132" s="8" t="s">
        <v>447</v>
      </c>
      <c r="F132" s="8" t="s">
        <v>461</v>
      </c>
      <c r="G132" s="8" t="s">
        <v>569</v>
      </c>
      <c r="H132" s="8" t="s">
        <v>570</v>
      </c>
      <c r="I132" s="8" t="s">
        <v>41</v>
      </c>
      <c r="J132" s="8" t="s">
        <v>461</v>
      </c>
      <c r="K132" s="8" t="s">
        <v>43</v>
      </c>
      <c r="L132" s="8">
        <v>20</v>
      </c>
      <c r="M132" s="8">
        <v>20</v>
      </c>
      <c r="N132" s="8">
        <v>0</v>
      </c>
      <c r="O132" s="8">
        <v>2</v>
      </c>
      <c r="P132" s="8">
        <v>62</v>
      </c>
      <c r="Q132" s="8">
        <v>310</v>
      </c>
      <c r="R132" s="8">
        <v>2</v>
      </c>
      <c r="S132" s="8">
        <v>46</v>
      </c>
      <c r="T132" s="8">
        <v>208</v>
      </c>
      <c r="U132" s="8" t="s">
        <v>533</v>
      </c>
      <c r="V132" s="18">
        <v>45778</v>
      </c>
      <c r="W132" s="18">
        <v>45962</v>
      </c>
      <c r="X132" s="8" t="s">
        <v>451</v>
      </c>
      <c r="Y132" s="8" t="s">
        <v>571</v>
      </c>
    </row>
    <row r="133" ht="140.25" spans="1:25">
      <c r="A133" s="8">
        <v>119</v>
      </c>
      <c r="B133" s="8" t="s">
        <v>34</v>
      </c>
      <c r="C133" s="8" t="s">
        <v>217</v>
      </c>
      <c r="D133" s="8" t="s">
        <v>125</v>
      </c>
      <c r="E133" s="8" t="s">
        <v>106</v>
      </c>
      <c r="F133" s="8" t="s">
        <v>572</v>
      </c>
      <c r="G133" s="8" t="s">
        <v>573</v>
      </c>
      <c r="H133" s="8" t="s">
        <v>574</v>
      </c>
      <c r="I133" s="8" t="s">
        <v>41</v>
      </c>
      <c r="J133" s="8" t="s">
        <v>572</v>
      </c>
      <c r="K133" s="8" t="s">
        <v>146</v>
      </c>
      <c r="L133" s="8">
        <v>24</v>
      </c>
      <c r="M133" s="8">
        <v>24</v>
      </c>
      <c r="N133" s="8">
        <v>0</v>
      </c>
      <c r="O133" s="8">
        <v>1</v>
      </c>
      <c r="P133" s="8">
        <v>628</v>
      </c>
      <c r="Q133" s="8">
        <v>2699</v>
      </c>
      <c r="R133" s="8">
        <v>0</v>
      </c>
      <c r="S133" s="8">
        <v>109</v>
      </c>
      <c r="T133" s="8">
        <v>390</v>
      </c>
      <c r="U133" s="8" t="s">
        <v>552</v>
      </c>
      <c r="V133" s="18">
        <v>45778</v>
      </c>
      <c r="W133" s="18">
        <v>45962</v>
      </c>
      <c r="X133" s="8" t="s">
        <v>111</v>
      </c>
      <c r="Y133" s="8" t="s">
        <v>575</v>
      </c>
    </row>
    <row r="134" ht="114.75" spans="1:25">
      <c r="A134" s="8">
        <v>120</v>
      </c>
      <c r="B134" s="8" t="s">
        <v>34</v>
      </c>
      <c r="C134" s="8" t="s">
        <v>217</v>
      </c>
      <c r="D134" s="8" t="s">
        <v>125</v>
      </c>
      <c r="E134" s="8" t="s">
        <v>576</v>
      </c>
      <c r="F134" s="8" t="s">
        <v>577</v>
      </c>
      <c r="G134" s="8" t="s">
        <v>578</v>
      </c>
      <c r="H134" s="8" t="s">
        <v>579</v>
      </c>
      <c r="I134" s="8" t="s">
        <v>41</v>
      </c>
      <c r="J134" s="8" t="s">
        <v>577</v>
      </c>
      <c r="K134" s="8" t="s">
        <v>43</v>
      </c>
      <c r="L134" s="8">
        <v>49</v>
      </c>
      <c r="M134" s="8">
        <v>49</v>
      </c>
      <c r="N134" s="8">
        <v>0</v>
      </c>
      <c r="O134" s="8">
        <v>1</v>
      </c>
      <c r="P134" s="8">
        <v>126</v>
      </c>
      <c r="Q134" s="8">
        <v>512</v>
      </c>
      <c r="R134" s="8">
        <v>1</v>
      </c>
      <c r="S134" s="8">
        <v>43</v>
      </c>
      <c r="T134" s="8">
        <v>138</v>
      </c>
      <c r="U134" s="8" t="s">
        <v>533</v>
      </c>
      <c r="V134" s="18">
        <v>45778</v>
      </c>
      <c r="W134" s="18">
        <v>45962</v>
      </c>
      <c r="X134" s="8" t="s">
        <v>202</v>
      </c>
      <c r="Y134" s="8" t="s">
        <v>580</v>
      </c>
    </row>
    <row r="135" ht="127.5" spans="1:25">
      <c r="A135" s="8">
        <v>121</v>
      </c>
      <c r="B135" s="8" t="s">
        <v>34</v>
      </c>
      <c r="C135" s="8" t="s">
        <v>217</v>
      </c>
      <c r="D135" s="8" t="s">
        <v>218</v>
      </c>
      <c r="E135" s="8" t="s">
        <v>286</v>
      </c>
      <c r="F135" s="8" t="s">
        <v>581</v>
      </c>
      <c r="G135" s="8" t="s">
        <v>582</v>
      </c>
      <c r="H135" s="8" t="s">
        <v>583</v>
      </c>
      <c r="I135" s="8" t="s">
        <v>41</v>
      </c>
      <c r="J135" s="8" t="s">
        <v>584</v>
      </c>
      <c r="K135" s="8" t="s">
        <v>146</v>
      </c>
      <c r="L135" s="8">
        <v>13</v>
      </c>
      <c r="M135" s="8">
        <v>13</v>
      </c>
      <c r="N135" s="8">
        <v>0</v>
      </c>
      <c r="O135" s="8">
        <v>1</v>
      </c>
      <c r="P135" s="8">
        <v>528</v>
      </c>
      <c r="Q135" s="8">
        <v>1200</v>
      </c>
      <c r="R135" s="8">
        <v>5</v>
      </c>
      <c r="S135" s="8">
        <v>320</v>
      </c>
      <c r="T135" s="8">
        <v>820</v>
      </c>
      <c r="U135" s="8" t="s">
        <v>585</v>
      </c>
      <c r="V135" s="18">
        <v>45778</v>
      </c>
      <c r="W135" s="18">
        <v>45962</v>
      </c>
      <c r="X135" s="8" t="s">
        <v>290</v>
      </c>
      <c r="Y135" s="8" t="s">
        <v>586</v>
      </c>
    </row>
    <row r="136" ht="89.25" spans="1:25">
      <c r="A136" s="8">
        <v>122</v>
      </c>
      <c r="B136" s="8" t="s">
        <v>34</v>
      </c>
      <c r="C136" s="8" t="s">
        <v>217</v>
      </c>
      <c r="D136" s="8" t="s">
        <v>218</v>
      </c>
      <c r="E136" s="8" t="s">
        <v>286</v>
      </c>
      <c r="F136" s="8" t="s">
        <v>539</v>
      </c>
      <c r="G136" s="8" t="s">
        <v>587</v>
      </c>
      <c r="H136" s="8" t="s">
        <v>588</v>
      </c>
      <c r="I136" s="8" t="s">
        <v>41</v>
      </c>
      <c r="J136" s="8" t="s">
        <v>539</v>
      </c>
      <c r="K136" s="8" t="s">
        <v>146</v>
      </c>
      <c r="L136" s="8">
        <v>27</v>
      </c>
      <c r="M136" s="8">
        <v>27</v>
      </c>
      <c r="N136" s="8">
        <v>0</v>
      </c>
      <c r="O136" s="8">
        <v>1</v>
      </c>
      <c r="P136" s="8">
        <v>230</v>
      </c>
      <c r="Q136" s="8">
        <v>860</v>
      </c>
      <c r="R136" s="8">
        <v>5</v>
      </c>
      <c r="S136" s="8">
        <v>15</v>
      </c>
      <c r="T136" s="8">
        <v>68</v>
      </c>
      <c r="U136" s="8" t="s">
        <v>585</v>
      </c>
      <c r="V136" s="18">
        <v>45778</v>
      </c>
      <c r="W136" s="18">
        <v>45962</v>
      </c>
      <c r="X136" s="8" t="s">
        <v>290</v>
      </c>
      <c r="Y136" s="8" t="s">
        <v>589</v>
      </c>
    </row>
    <row r="137" ht="15" customHeight="1" spans="1:25">
      <c r="A137" s="4" t="s">
        <v>590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13">
        <f>SUM(L138:L147)</f>
        <v>506</v>
      </c>
      <c r="M137" s="13">
        <f>SUM(M138:M147)</f>
        <v>300</v>
      </c>
      <c r="N137" s="13">
        <f>SUM(N138:N147)</f>
        <v>206</v>
      </c>
      <c r="O137" s="4"/>
      <c r="P137" s="4"/>
      <c r="Q137" s="4"/>
      <c r="R137" s="4"/>
      <c r="S137" s="4"/>
      <c r="T137" s="4"/>
      <c r="U137" s="4"/>
      <c r="V137" s="13"/>
      <c r="W137" s="13"/>
      <c r="X137" s="4"/>
      <c r="Y137" s="4"/>
    </row>
    <row r="138" ht="63.75" spans="1:25">
      <c r="A138" s="8">
        <v>123</v>
      </c>
      <c r="B138" s="8" t="s">
        <v>34</v>
      </c>
      <c r="C138" s="8" t="s">
        <v>35</v>
      </c>
      <c r="D138" s="8" t="s">
        <v>36</v>
      </c>
      <c r="E138" s="8" t="s">
        <v>591</v>
      </c>
      <c r="F138" s="8" t="s">
        <v>51</v>
      </c>
      <c r="G138" s="8" t="s">
        <v>592</v>
      </c>
      <c r="H138" s="8" t="s">
        <v>593</v>
      </c>
      <c r="I138" s="8" t="s">
        <v>594</v>
      </c>
      <c r="J138" s="8" t="s">
        <v>595</v>
      </c>
      <c r="K138" s="8" t="s">
        <v>146</v>
      </c>
      <c r="L138" s="8">
        <v>60</v>
      </c>
      <c r="M138" s="8">
        <v>10</v>
      </c>
      <c r="N138" s="8">
        <v>50</v>
      </c>
      <c r="O138" s="8">
        <v>3</v>
      </c>
      <c r="P138" s="8">
        <v>22</v>
      </c>
      <c r="Q138" s="8">
        <v>30</v>
      </c>
      <c r="R138" s="8">
        <v>1</v>
      </c>
      <c r="S138" s="8">
        <v>3</v>
      </c>
      <c r="T138" s="8">
        <v>8</v>
      </c>
      <c r="U138" s="8" t="s">
        <v>596</v>
      </c>
      <c r="V138" s="18">
        <v>45778</v>
      </c>
      <c r="W138" s="18">
        <v>45962</v>
      </c>
      <c r="X138" s="8" t="s">
        <v>597</v>
      </c>
      <c r="Y138" s="8" t="s">
        <v>597</v>
      </c>
    </row>
    <row r="139" ht="63.75" spans="1:25">
      <c r="A139" s="8">
        <v>124</v>
      </c>
      <c r="B139" s="8" t="s">
        <v>34</v>
      </c>
      <c r="C139" s="8" t="s">
        <v>35</v>
      </c>
      <c r="D139" s="8" t="s">
        <v>598</v>
      </c>
      <c r="E139" s="8" t="s">
        <v>591</v>
      </c>
      <c r="F139" s="8" t="s">
        <v>51</v>
      </c>
      <c r="G139" s="8" t="s">
        <v>599</v>
      </c>
      <c r="H139" s="8" t="s">
        <v>600</v>
      </c>
      <c r="I139" s="8" t="s">
        <v>601</v>
      </c>
      <c r="J139" s="8" t="s">
        <v>595</v>
      </c>
      <c r="K139" s="8" t="s">
        <v>146</v>
      </c>
      <c r="L139" s="8">
        <v>20</v>
      </c>
      <c r="M139" s="8">
        <v>20</v>
      </c>
      <c r="N139" s="8">
        <v>0</v>
      </c>
      <c r="O139" s="8">
        <v>3</v>
      </c>
      <c r="P139" s="8">
        <v>24</v>
      </c>
      <c r="Q139" s="8">
        <v>43</v>
      </c>
      <c r="R139" s="8">
        <v>2</v>
      </c>
      <c r="S139" s="8">
        <v>6</v>
      </c>
      <c r="T139" s="8">
        <v>12</v>
      </c>
      <c r="U139" s="8" t="s">
        <v>596</v>
      </c>
      <c r="V139" s="18">
        <v>45778</v>
      </c>
      <c r="W139" s="18">
        <v>45962</v>
      </c>
      <c r="X139" s="8" t="s">
        <v>597</v>
      </c>
      <c r="Y139" s="8" t="s">
        <v>597</v>
      </c>
    </row>
    <row r="140" ht="216.75" spans="1:25">
      <c r="A140" s="8">
        <v>125</v>
      </c>
      <c r="B140" s="8" t="s">
        <v>34</v>
      </c>
      <c r="C140" s="8" t="s">
        <v>602</v>
      </c>
      <c r="D140" s="8" t="s">
        <v>603</v>
      </c>
      <c r="E140" s="8" t="s">
        <v>591</v>
      </c>
      <c r="F140" s="8" t="s">
        <v>51</v>
      </c>
      <c r="G140" s="8" t="s">
        <v>604</v>
      </c>
      <c r="H140" s="8" t="s">
        <v>605</v>
      </c>
      <c r="I140" s="8" t="s">
        <v>594</v>
      </c>
      <c r="J140" s="8" t="s">
        <v>595</v>
      </c>
      <c r="K140" s="8" t="s">
        <v>146</v>
      </c>
      <c r="L140" s="8">
        <v>130</v>
      </c>
      <c r="M140" s="8">
        <v>10</v>
      </c>
      <c r="N140" s="8">
        <v>120</v>
      </c>
      <c r="O140" s="8">
        <v>5</v>
      </c>
      <c r="P140" s="8">
        <v>23</v>
      </c>
      <c r="Q140" s="8">
        <v>42</v>
      </c>
      <c r="R140" s="8">
        <v>2</v>
      </c>
      <c r="S140" s="8">
        <v>8</v>
      </c>
      <c r="T140" s="8">
        <v>20</v>
      </c>
      <c r="U140" s="8" t="s">
        <v>596</v>
      </c>
      <c r="V140" s="18">
        <v>45778</v>
      </c>
      <c r="W140" s="18">
        <v>45962</v>
      </c>
      <c r="X140" s="8" t="s">
        <v>597</v>
      </c>
      <c r="Y140" s="8" t="s">
        <v>597</v>
      </c>
    </row>
    <row r="141" ht="51" spans="1:25">
      <c r="A141" s="8">
        <v>126</v>
      </c>
      <c r="B141" s="8" t="s">
        <v>34</v>
      </c>
      <c r="C141" s="8" t="s">
        <v>606</v>
      </c>
      <c r="D141" s="8" t="s">
        <v>607</v>
      </c>
      <c r="E141" s="8" t="s">
        <v>286</v>
      </c>
      <c r="F141" s="8" t="s">
        <v>608</v>
      </c>
      <c r="G141" s="8" t="s">
        <v>609</v>
      </c>
      <c r="H141" s="8" t="s">
        <v>610</v>
      </c>
      <c r="I141" s="8" t="s">
        <v>41</v>
      </c>
      <c r="J141" s="8" t="s">
        <v>611</v>
      </c>
      <c r="K141" s="8" t="s">
        <v>146</v>
      </c>
      <c r="L141" s="8">
        <v>37</v>
      </c>
      <c r="M141" s="8">
        <v>37</v>
      </c>
      <c r="N141" s="8">
        <v>0</v>
      </c>
      <c r="O141" s="8">
        <v>3</v>
      </c>
      <c r="P141" s="8">
        <v>30</v>
      </c>
      <c r="Q141" s="8">
        <v>70</v>
      </c>
      <c r="R141" s="8">
        <v>1</v>
      </c>
      <c r="S141" s="8">
        <v>5</v>
      </c>
      <c r="T141" s="8">
        <v>12</v>
      </c>
      <c r="U141" s="8" t="s">
        <v>596</v>
      </c>
      <c r="V141" s="18">
        <v>45778</v>
      </c>
      <c r="W141" s="18">
        <v>45962</v>
      </c>
      <c r="X141" s="8" t="s">
        <v>597</v>
      </c>
      <c r="Y141" s="8" t="s">
        <v>612</v>
      </c>
    </row>
    <row r="142" ht="114.75" spans="1:25">
      <c r="A142" s="8">
        <v>127</v>
      </c>
      <c r="B142" s="8" t="s">
        <v>34</v>
      </c>
      <c r="C142" s="8" t="s">
        <v>606</v>
      </c>
      <c r="D142" s="8" t="s">
        <v>607</v>
      </c>
      <c r="E142" s="8" t="s">
        <v>286</v>
      </c>
      <c r="F142" s="8" t="s">
        <v>608</v>
      </c>
      <c r="G142" s="8" t="s">
        <v>613</v>
      </c>
      <c r="H142" s="8" t="s">
        <v>614</v>
      </c>
      <c r="I142" s="8" t="s">
        <v>615</v>
      </c>
      <c r="J142" s="8" t="s">
        <v>611</v>
      </c>
      <c r="K142" s="8" t="s">
        <v>146</v>
      </c>
      <c r="L142" s="8">
        <v>36.9</v>
      </c>
      <c r="M142" s="8">
        <v>36.9</v>
      </c>
      <c r="N142" s="8">
        <v>0</v>
      </c>
      <c r="O142" s="8">
        <v>2</v>
      </c>
      <c r="P142" s="8">
        <v>20</v>
      </c>
      <c r="Q142" s="8">
        <v>50</v>
      </c>
      <c r="R142" s="8">
        <v>1</v>
      </c>
      <c r="S142" s="8">
        <v>6</v>
      </c>
      <c r="T142" s="8">
        <v>14</v>
      </c>
      <c r="U142" s="8" t="s">
        <v>552</v>
      </c>
      <c r="V142" s="18">
        <v>45778</v>
      </c>
      <c r="W142" s="18">
        <v>45962</v>
      </c>
      <c r="X142" s="8" t="s">
        <v>597</v>
      </c>
      <c r="Y142" s="8" t="s">
        <v>612</v>
      </c>
    </row>
    <row r="143" ht="63.75" spans="1:25">
      <c r="A143" s="8">
        <v>128</v>
      </c>
      <c r="B143" s="8" t="s">
        <v>34</v>
      </c>
      <c r="C143" s="8" t="s">
        <v>93</v>
      </c>
      <c r="D143" s="8" t="s">
        <v>529</v>
      </c>
      <c r="E143" s="8" t="s">
        <v>286</v>
      </c>
      <c r="F143" s="8" t="s">
        <v>608</v>
      </c>
      <c r="G143" s="8" t="s">
        <v>616</v>
      </c>
      <c r="H143" s="8" t="s">
        <v>617</v>
      </c>
      <c r="I143" s="8" t="s">
        <v>618</v>
      </c>
      <c r="J143" s="8" t="s">
        <v>611</v>
      </c>
      <c r="K143" s="8" t="s">
        <v>146</v>
      </c>
      <c r="L143" s="8">
        <v>41</v>
      </c>
      <c r="M143" s="8">
        <v>41</v>
      </c>
      <c r="N143" s="8">
        <v>0</v>
      </c>
      <c r="O143" s="8">
        <v>3</v>
      </c>
      <c r="P143" s="8">
        <v>33</v>
      </c>
      <c r="Q143" s="8">
        <v>82</v>
      </c>
      <c r="R143" s="8">
        <v>1</v>
      </c>
      <c r="S143" s="8">
        <v>5</v>
      </c>
      <c r="T143" s="8">
        <v>12</v>
      </c>
      <c r="U143" s="8" t="s">
        <v>596</v>
      </c>
      <c r="V143" s="18">
        <v>45778</v>
      </c>
      <c r="W143" s="18">
        <v>45962</v>
      </c>
      <c r="X143" s="8" t="s">
        <v>597</v>
      </c>
      <c r="Y143" s="8" t="s">
        <v>612</v>
      </c>
    </row>
    <row r="144" ht="191.25" spans="1:25">
      <c r="A144" s="8">
        <v>129</v>
      </c>
      <c r="B144" s="8" t="s">
        <v>34</v>
      </c>
      <c r="C144" s="8" t="s">
        <v>93</v>
      </c>
      <c r="D144" s="8" t="s">
        <v>529</v>
      </c>
      <c r="E144" s="8" t="s">
        <v>286</v>
      </c>
      <c r="F144" s="8" t="s">
        <v>608</v>
      </c>
      <c r="G144" s="8" t="s">
        <v>619</v>
      </c>
      <c r="H144" s="8" t="s">
        <v>620</v>
      </c>
      <c r="I144" s="8" t="s">
        <v>110</v>
      </c>
      <c r="J144" s="8" t="s">
        <v>611</v>
      </c>
      <c r="K144" s="8" t="s">
        <v>146</v>
      </c>
      <c r="L144" s="8">
        <v>26.4</v>
      </c>
      <c r="M144" s="8">
        <v>26.4</v>
      </c>
      <c r="N144" s="8">
        <v>0</v>
      </c>
      <c r="O144" s="8">
        <v>2</v>
      </c>
      <c r="P144" s="8">
        <v>42</v>
      </c>
      <c r="Q144" s="8">
        <v>92</v>
      </c>
      <c r="R144" s="8">
        <v>1</v>
      </c>
      <c r="S144" s="8">
        <v>7</v>
      </c>
      <c r="T144" s="8">
        <v>16</v>
      </c>
      <c r="U144" s="8" t="s">
        <v>596</v>
      </c>
      <c r="V144" s="18">
        <v>45778</v>
      </c>
      <c r="W144" s="18">
        <v>45962</v>
      </c>
      <c r="X144" s="8" t="s">
        <v>597</v>
      </c>
      <c r="Y144" s="8" t="s">
        <v>612</v>
      </c>
    </row>
    <row r="145" ht="140.25" spans="1:25">
      <c r="A145" s="8">
        <v>130</v>
      </c>
      <c r="B145" s="8" t="s">
        <v>34</v>
      </c>
      <c r="C145" s="8" t="s">
        <v>606</v>
      </c>
      <c r="D145" s="8" t="s">
        <v>607</v>
      </c>
      <c r="E145" s="8" t="s">
        <v>286</v>
      </c>
      <c r="F145" s="8" t="s">
        <v>608</v>
      </c>
      <c r="G145" s="8" t="s">
        <v>621</v>
      </c>
      <c r="H145" s="8" t="s">
        <v>622</v>
      </c>
      <c r="I145" s="8" t="s">
        <v>623</v>
      </c>
      <c r="J145" s="8" t="s">
        <v>611</v>
      </c>
      <c r="K145" s="8" t="s">
        <v>146</v>
      </c>
      <c r="L145" s="8">
        <v>67</v>
      </c>
      <c r="M145" s="8">
        <v>52</v>
      </c>
      <c r="N145" s="8">
        <v>15</v>
      </c>
      <c r="O145" s="8">
        <v>3</v>
      </c>
      <c r="P145" s="8">
        <v>53</v>
      </c>
      <c r="Q145" s="8">
        <v>130</v>
      </c>
      <c r="R145" s="8">
        <v>1</v>
      </c>
      <c r="S145" s="8">
        <v>7</v>
      </c>
      <c r="T145" s="8">
        <v>22</v>
      </c>
      <c r="U145" s="8" t="s">
        <v>222</v>
      </c>
      <c r="V145" s="18">
        <v>45778</v>
      </c>
      <c r="W145" s="18">
        <v>45962</v>
      </c>
      <c r="X145" s="8" t="s">
        <v>597</v>
      </c>
      <c r="Y145" s="8" t="s">
        <v>612</v>
      </c>
    </row>
    <row r="146" ht="76.5" spans="1:25">
      <c r="A146" s="8">
        <v>131</v>
      </c>
      <c r="B146" s="8" t="s">
        <v>34</v>
      </c>
      <c r="C146" s="8" t="s">
        <v>93</v>
      </c>
      <c r="D146" s="8" t="s">
        <v>529</v>
      </c>
      <c r="E146" s="8" t="s">
        <v>286</v>
      </c>
      <c r="F146" s="8" t="s">
        <v>624</v>
      </c>
      <c r="G146" s="8" t="s">
        <v>625</v>
      </c>
      <c r="H146" s="8" t="s">
        <v>626</v>
      </c>
      <c r="I146" s="8" t="s">
        <v>110</v>
      </c>
      <c r="J146" s="8" t="s">
        <v>627</v>
      </c>
      <c r="K146" s="8" t="s">
        <v>146</v>
      </c>
      <c r="L146" s="8">
        <v>41</v>
      </c>
      <c r="M146" s="8">
        <v>20</v>
      </c>
      <c r="N146" s="8">
        <v>21</v>
      </c>
      <c r="O146" s="8">
        <v>1</v>
      </c>
      <c r="P146" s="8">
        <v>16</v>
      </c>
      <c r="Q146" s="8">
        <v>38</v>
      </c>
      <c r="R146" s="8">
        <v>1</v>
      </c>
      <c r="S146" s="8">
        <v>5</v>
      </c>
      <c r="T146" s="8">
        <v>12</v>
      </c>
      <c r="U146" s="8" t="s">
        <v>552</v>
      </c>
      <c r="V146" s="18">
        <v>45778</v>
      </c>
      <c r="W146" s="18">
        <v>45962</v>
      </c>
      <c r="X146" s="8" t="s">
        <v>597</v>
      </c>
      <c r="Y146" s="8" t="s">
        <v>628</v>
      </c>
    </row>
    <row r="147" ht="51" spans="1:25">
      <c r="A147" s="8">
        <v>132</v>
      </c>
      <c r="B147" s="8" t="s">
        <v>34</v>
      </c>
      <c r="C147" s="8" t="s">
        <v>93</v>
      </c>
      <c r="D147" s="8" t="s">
        <v>529</v>
      </c>
      <c r="E147" s="8" t="s">
        <v>388</v>
      </c>
      <c r="F147" s="8" t="s">
        <v>629</v>
      </c>
      <c r="G147" s="8" t="s">
        <v>630</v>
      </c>
      <c r="H147" s="8" t="s">
        <v>631</v>
      </c>
      <c r="I147" s="8" t="s">
        <v>41</v>
      </c>
      <c r="J147" s="8" t="s">
        <v>632</v>
      </c>
      <c r="K147" s="8" t="s">
        <v>146</v>
      </c>
      <c r="L147" s="8">
        <v>46.7</v>
      </c>
      <c r="M147" s="8">
        <v>46.7</v>
      </c>
      <c r="N147" s="8">
        <v>0</v>
      </c>
      <c r="O147" s="8">
        <v>7</v>
      </c>
      <c r="P147" s="8">
        <v>50</v>
      </c>
      <c r="Q147" s="8">
        <v>102</v>
      </c>
      <c r="R147" s="8">
        <v>3</v>
      </c>
      <c r="S147" s="8">
        <v>9</v>
      </c>
      <c r="T147" s="8">
        <v>26</v>
      </c>
      <c r="U147" s="8" t="s">
        <v>633</v>
      </c>
      <c r="V147" s="18">
        <v>45778</v>
      </c>
      <c r="W147" s="18">
        <v>45962</v>
      </c>
      <c r="X147" s="8" t="s">
        <v>597</v>
      </c>
      <c r="Y147" s="8" t="s">
        <v>612</v>
      </c>
    </row>
    <row r="148" ht="15" customHeight="1" spans="1:25">
      <c r="A148" s="4" t="s">
        <v>634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13">
        <f>SUM(L149:L163)</f>
        <v>2975</v>
      </c>
      <c r="M148" s="13">
        <f>SUM(M149:M163)</f>
        <v>1000</v>
      </c>
      <c r="N148" s="13">
        <f>SUM(N149:N163)</f>
        <v>1975</v>
      </c>
      <c r="O148" s="4"/>
      <c r="P148" s="4"/>
      <c r="Q148" s="4"/>
      <c r="R148" s="4"/>
      <c r="S148" s="4"/>
      <c r="T148" s="4"/>
      <c r="U148" s="4"/>
      <c r="V148" s="13"/>
      <c r="W148" s="13"/>
      <c r="X148" s="4"/>
      <c r="Y148" s="4"/>
    </row>
    <row r="149" ht="127.5" spans="1:25">
      <c r="A149" s="8">
        <v>133</v>
      </c>
      <c r="B149" s="8" t="s">
        <v>34</v>
      </c>
      <c r="C149" s="8" t="s">
        <v>68</v>
      </c>
      <c r="D149" s="8" t="s">
        <v>68</v>
      </c>
      <c r="E149" s="8" t="s">
        <v>37</v>
      </c>
      <c r="F149" s="8" t="s">
        <v>635</v>
      </c>
      <c r="G149" s="8" t="s">
        <v>636</v>
      </c>
      <c r="H149" s="8" t="s">
        <v>637</v>
      </c>
      <c r="I149" s="8" t="s">
        <v>41</v>
      </c>
      <c r="J149" s="8" t="s">
        <v>635</v>
      </c>
      <c r="K149" s="8" t="s">
        <v>638</v>
      </c>
      <c r="L149" s="8">
        <v>180</v>
      </c>
      <c r="M149" s="8">
        <v>50</v>
      </c>
      <c r="N149" s="8">
        <v>130</v>
      </c>
      <c r="O149" s="8">
        <v>1</v>
      </c>
      <c r="P149" s="8">
        <v>395</v>
      </c>
      <c r="Q149" s="8">
        <v>1580</v>
      </c>
      <c r="R149" s="8">
        <v>1</v>
      </c>
      <c r="S149" s="8">
        <v>79</v>
      </c>
      <c r="T149" s="8">
        <v>316</v>
      </c>
      <c r="U149" s="8" t="s">
        <v>639</v>
      </c>
      <c r="V149" s="18">
        <v>45778</v>
      </c>
      <c r="W149" s="18">
        <v>45962</v>
      </c>
      <c r="X149" s="8" t="s">
        <v>223</v>
      </c>
      <c r="Y149" s="8" t="s">
        <v>640</v>
      </c>
    </row>
    <row r="150" ht="293.25" spans="1:25">
      <c r="A150" s="8">
        <v>134</v>
      </c>
      <c r="B150" s="8" t="s">
        <v>34</v>
      </c>
      <c r="C150" s="8" t="s">
        <v>68</v>
      </c>
      <c r="D150" s="8" t="s">
        <v>68</v>
      </c>
      <c r="E150" s="8" t="s">
        <v>272</v>
      </c>
      <c r="F150" s="8" t="s">
        <v>641</v>
      </c>
      <c r="G150" s="8" t="s">
        <v>642</v>
      </c>
      <c r="H150" s="8" t="s">
        <v>643</v>
      </c>
      <c r="I150" s="8" t="s">
        <v>41</v>
      </c>
      <c r="J150" s="8" t="s">
        <v>641</v>
      </c>
      <c r="K150" s="8" t="s">
        <v>638</v>
      </c>
      <c r="L150" s="8">
        <v>55</v>
      </c>
      <c r="M150" s="8">
        <v>50</v>
      </c>
      <c r="N150" s="8">
        <v>5</v>
      </c>
      <c r="O150" s="8">
        <v>1</v>
      </c>
      <c r="P150" s="8">
        <v>368</v>
      </c>
      <c r="Q150" s="8">
        <v>1472</v>
      </c>
      <c r="R150" s="8">
        <v>1</v>
      </c>
      <c r="S150" s="8">
        <v>74</v>
      </c>
      <c r="T150" s="8">
        <v>294</v>
      </c>
      <c r="U150" s="8" t="s">
        <v>644</v>
      </c>
      <c r="V150" s="18">
        <v>45778</v>
      </c>
      <c r="W150" s="18">
        <v>45962</v>
      </c>
      <c r="X150" s="8" t="s">
        <v>276</v>
      </c>
      <c r="Y150" s="8" t="s">
        <v>645</v>
      </c>
    </row>
    <row r="151" ht="90.75" spans="1:25">
      <c r="A151" s="8">
        <v>135</v>
      </c>
      <c r="B151" s="8" t="s">
        <v>34</v>
      </c>
      <c r="C151" s="8" t="s">
        <v>68</v>
      </c>
      <c r="D151" s="8" t="s">
        <v>68</v>
      </c>
      <c r="E151" s="8" t="s">
        <v>492</v>
      </c>
      <c r="F151" s="8" t="s">
        <v>493</v>
      </c>
      <c r="G151" s="8" t="s">
        <v>646</v>
      </c>
      <c r="H151" s="8" t="s">
        <v>647</v>
      </c>
      <c r="I151" s="8" t="s">
        <v>648</v>
      </c>
      <c r="J151" s="8" t="s">
        <v>649</v>
      </c>
      <c r="K151" s="8" t="s">
        <v>638</v>
      </c>
      <c r="L151" s="8">
        <v>50</v>
      </c>
      <c r="M151" s="8">
        <v>50</v>
      </c>
      <c r="N151" s="8">
        <v>0</v>
      </c>
      <c r="O151" s="8">
        <v>1</v>
      </c>
      <c r="P151" s="8">
        <v>330</v>
      </c>
      <c r="Q151" s="8">
        <v>1320</v>
      </c>
      <c r="R151" s="8">
        <v>1</v>
      </c>
      <c r="S151" s="8">
        <v>66</v>
      </c>
      <c r="T151" s="8">
        <v>264</v>
      </c>
      <c r="U151" s="8" t="s">
        <v>650</v>
      </c>
      <c r="V151" s="18">
        <v>45778</v>
      </c>
      <c r="W151" s="18">
        <v>45962</v>
      </c>
      <c r="X151" s="8" t="s">
        <v>496</v>
      </c>
      <c r="Y151" s="8" t="s">
        <v>651</v>
      </c>
    </row>
    <row r="152" ht="102" spans="1:25">
      <c r="A152" s="8">
        <v>136</v>
      </c>
      <c r="B152" s="8" t="s">
        <v>34</v>
      </c>
      <c r="C152" s="8" t="s">
        <v>68</v>
      </c>
      <c r="D152" s="8" t="s">
        <v>68</v>
      </c>
      <c r="E152" s="8" t="s">
        <v>75</v>
      </c>
      <c r="F152" s="8" t="s">
        <v>652</v>
      </c>
      <c r="G152" s="8" t="s">
        <v>653</v>
      </c>
      <c r="H152" s="8" t="s">
        <v>654</v>
      </c>
      <c r="I152" s="8" t="s">
        <v>41</v>
      </c>
      <c r="J152" s="8" t="s">
        <v>652</v>
      </c>
      <c r="K152" s="8" t="s">
        <v>638</v>
      </c>
      <c r="L152" s="8">
        <v>70</v>
      </c>
      <c r="M152" s="8">
        <v>50</v>
      </c>
      <c r="N152" s="8">
        <v>20</v>
      </c>
      <c r="O152" s="8">
        <v>1</v>
      </c>
      <c r="P152" s="8">
        <v>426</v>
      </c>
      <c r="Q152" s="8">
        <v>1704</v>
      </c>
      <c r="R152" s="8">
        <v>0</v>
      </c>
      <c r="S152" s="8">
        <v>85</v>
      </c>
      <c r="T152" s="8">
        <v>341</v>
      </c>
      <c r="U152" s="8" t="s">
        <v>655</v>
      </c>
      <c r="V152" s="18">
        <v>45778</v>
      </c>
      <c r="W152" s="18">
        <v>45962</v>
      </c>
      <c r="X152" s="8" t="s">
        <v>79</v>
      </c>
      <c r="Y152" s="8" t="s">
        <v>656</v>
      </c>
    </row>
    <row r="153" ht="409.5" spans="1:25">
      <c r="A153" s="8">
        <v>137</v>
      </c>
      <c r="B153" s="8" t="s">
        <v>34</v>
      </c>
      <c r="C153" s="8" t="s">
        <v>68</v>
      </c>
      <c r="D153" s="8" t="s">
        <v>68</v>
      </c>
      <c r="E153" s="8" t="s">
        <v>101</v>
      </c>
      <c r="F153" s="8" t="s">
        <v>512</v>
      </c>
      <c r="G153" s="8" t="s">
        <v>657</v>
      </c>
      <c r="H153" s="8" t="s">
        <v>658</v>
      </c>
      <c r="I153" s="8" t="s">
        <v>41</v>
      </c>
      <c r="J153" s="8" t="s">
        <v>508</v>
      </c>
      <c r="K153" s="8" t="s">
        <v>638</v>
      </c>
      <c r="L153" s="8">
        <v>50</v>
      </c>
      <c r="M153" s="8">
        <v>50</v>
      </c>
      <c r="N153" s="8">
        <v>0</v>
      </c>
      <c r="O153" s="8">
        <v>1</v>
      </c>
      <c r="P153" s="8">
        <v>362</v>
      </c>
      <c r="Q153" s="8">
        <v>1448</v>
      </c>
      <c r="R153" s="8">
        <v>1</v>
      </c>
      <c r="S153" s="8">
        <v>72</v>
      </c>
      <c r="T153" s="8">
        <v>290</v>
      </c>
      <c r="U153" s="8" t="s">
        <v>659</v>
      </c>
      <c r="V153" s="18">
        <v>45778</v>
      </c>
      <c r="W153" s="18">
        <v>45962</v>
      </c>
      <c r="X153" s="8" t="s">
        <v>506</v>
      </c>
      <c r="Y153" s="8" t="s">
        <v>660</v>
      </c>
    </row>
    <row r="154" ht="90.75" spans="1:25">
      <c r="A154" s="8">
        <v>138</v>
      </c>
      <c r="B154" s="8" t="s">
        <v>34</v>
      </c>
      <c r="C154" s="8" t="s">
        <v>68</v>
      </c>
      <c r="D154" s="8" t="s">
        <v>68</v>
      </c>
      <c r="E154" s="8" t="s">
        <v>471</v>
      </c>
      <c r="F154" s="8" t="s">
        <v>481</v>
      </c>
      <c r="G154" s="8" t="s">
        <v>661</v>
      </c>
      <c r="H154" s="8" t="s">
        <v>662</v>
      </c>
      <c r="I154" s="8" t="s">
        <v>41</v>
      </c>
      <c r="J154" s="8" t="s">
        <v>481</v>
      </c>
      <c r="K154" s="8" t="s">
        <v>638</v>
      </c>
      <c r="L154" s="8">
        <v>50</v>
      </c>
      <c r="M154" s="8">
        <v>50</v>
      </c>
      <c r="N154" s="8">
        <v>0</v>
      </c>
      <c r="O154" s="8">
        <v>1</v>
      </c>
      <c r="P154" s="8">
        <v>421</v>
      </c>
      <c r="Q154" s="8">
        <v>1684</v>
      </c>
      <c r="R154" s="8">
        <v>0</v>
      </c>
      <c r="S154" s="8">
        <v>84</v>
      </c>
      <c r="T154" s="8">
        <v>337</v>
      </c>
      <c r="U154" s="8" t="s">
        <v>663</v>
      </c>
      <c r="V154" s="18">
        <v>45778</v>
      </c>
      <c r="W154" s="18">
        <v>45962</v>
      </c>
      <c r="X154" s="8" t="s">
        <v>475</v>
      </c>
      <c r="Y154" s="8" t="s">
        <v>664</v>
      </c>
    </row>
    <row r="155" ht="90.75" spans="1:25">
      <c r="A155" s="8">
        <v>139</v>
      </c>
      <c r="B155" s="8" t="s">
        <v>34</v>
      </c>
      <c r="C155" s="8" t="s">
        <v>68</v>
      </c>
      <c r="D155" s="8" t="s">
        <v>68</v>
      </c>
      <c r="E155" s="8" t="s">
        <v>194</v>
      </c>
      <c r="F155" s="8" t="s">
        <v>665</v>
      </c>
      <c r="G155" s="8" t="s">
        <v>666</v>
      </c>
      <c r="H155" s="8" t="s">
        <v>667</v>
      </c>
      <c r="I155" s="8" t="s">
        <v>41</v>
      </c>
      <c r="J155" s="8" t="s">
        <v>665</v>
      </c>
      <c r="K155" s="8" t="s">
        <v>638</v>
      </c>
      <c r="L155" s="8">
        <v>90</v>
      </c>
      <c r="M155" s="8">
        <v>50</v>
      </c>
      <c r="N155" s="8">
        <v>40</v>
      </c>
      <c r="O155" s="8">
        <v>1</v>
      </c>
      <c r="P155" s="8">
        <v>112</v>
      </c>
      <c r="Q155" s="8">
        <v>448</v>
      </c>
      <c r="R155" s="8">
        <v>1</v>
      </c>
      <c r="S155" s="8">
        <v>22</v>
      </c>
      <c r="T155" s="8">
        <v>90</v>
      </c>
      <c r="U155" s="8" t="s">
        <v>668</v>
      </c>
      <c r="V155" s="18">
        <v>45778</v>
      </c>
      <c r="W155" s="18">
        <v>45962</v>
      </c>
      <c r="X155" s="8" t="s">
        <v>202</v>
      </c>
      <c r="Y155" s="8" t="s">
        <v>669</v>
      </c>
    </row>
    <row r="156" ht="90.75" spans="1:25">
      <c r="A156" s="8">
        <v>140</v>
      </c>
      <c r="B156" s="8" t="s">
        <v>34</v>
      </c>
      <c r="C156" s="8" t="s">
        <v>68</v>
      </c>
      <c r="D156" s="8" t="s">
        <v>68</v>
      </c>
      <c r="E156" s="8" t="s">
        <v>465</v>
      </c>
      <c r="F156" s="8" t="s">
        <v>466</v>
      </c>
      <c r="G156" s="8" t="s">
        <v>670</v>
      </c>
      <c r="H156" s="8" t="s">
        <v>671</v>
      </c>
      <c r="I156" s="8" t="s">
        <v>672</v>
      </c>
      <c r="J156" s="8" t="s">
        <v>466</v>
      </c>
      <c r="K156" s="8" t="s">
        <v>638</v>
      </c>
      <c r="L156" s="8">
        <v>80</v>
      </c>
      <c r="M156" s="8">
        <v>50</v>
      </c>
      <c r="N156" s="8">
        <v>30</v>
      </c>
      <c r="O156" s="8">
        <v>1</v>
      </c>
      <c r="P156" s="8">
        <v>865</v>
      </c>
      <c r="Q156" s="8">
        <v>3460</v>
      </c>
      <c r="R156" s="8">
        <v>1</v>
      </c>
      <c r="S156" s="8">
        <v>173</v>
      </c>
      <c r="T156" s="8">
        <v>692</v>
      </c>
      <c r="U156" s="8" t="s">
        <v>673</v>
      </c>
      <c r="V156" s="18">
        <v>45778</v>
      </c>
      <c r="W156" s="18">
        <v>45962</v>
      </c>
      <c r="X156" s="8" t="s">
        <v>469</v>
      </c>
      <c r="Y156" s="8" t="s">
        <v>674</v>
      </c>
    </row>
    <row r="157" ht="293.25" spans="1:25">
      <c r="A157" s="8">
        <v>141</v>
      </c>
      <c r="B157" s="8" t="s">
        <v>34</v>
      </c>
      <c r="C157" s="8" t="s">
        <v>68</v>
      </c>
      <c r="D157" s="8" t="s">
        <v>68</v>
      </c>
      <c r="E157" s="8" t="s">
        <v>95</v>
      </c>
      <c r="F157" s="8" t="s">
        <v>410</v>
      </c>
      <c r="G157" s="8" t="s">
        <v>675</v>
      </c>
      <c r="H157" s="8" t="s">
        <v>676</v>
      </c>
      <c r="I157" s="8" t="s">
        <v>648</v>
      </c>
      <c r="J157" s="8" t="s">
        <v>410</v>
      </c>
      <c r="K157" s="8" t="s">
        <v>638</v>
      </c>
      <c r="L157" s="8">
        <v>50</v>
      </c>
      <c r="M157" s="8">
        <v>50</v>
      </c>
      <c r="N157" s="8">
        <v>0</v>
      </c>
      <c r="O157" s="8">
        <v>1</v>
      </c>
      <c r="P157" s="8">
        <v>422</v>
      </c>
      <c r="Q157" s="8">
        <v>1688</v>
      </c>
      <c r="R157" s="8">
        <v>1</v>
      </c>
      <c r="S157" s="8">
        <v>84</v>
      </c>
      <c r="T157" s="8">
        <v>338</v>
      </c>
      <c r="U157" s="8" t="s">
        <v>677</v>
      </c>
      <c r="V157" s="18">
        <v>45778</v>
      </c>
      <c r="W157" s="18">
        <v>45962</v>
      </c>
      <c r="X157" s="8" t="s">
        <v>99</v>
      </c>
      <c r="Y157" s="8" t="s">
        <v>678</v>
      </c>
    </row>
    <row r="158" ht="153" spans="1:25">
      <c r="A158" s="8">
        <v>142</v>
      </c>
      <c r="B158" s="8" t="s">
        <v>34</v>
      </c>
      <c r="C158" s="8" t="s">
        <v>68</v>
      </c>
      <c r="D158" s="8" t="s">
        <v>68</v>
      </c>
      <c r="E158" s="8" t="s">
        <v>180</v>
      </c>
      <c r="F158" s="8" t="s">
        <v>520</v>
      </c>
      <c r="G158" s="8" t="s">
        <v>679</v>
      </c>
      <c r="H158" s="8" t="s">
        <v>680</v>
      </c>
      <c r="I158" s="8" t="s">
        <v>41</v>
      </c>
      <c r="J158" s="8" t="s">
        <v>520</v>
      </c>
      <c r="K158" s="8" t="s">
        <v>638</v>
      </c>
      <c r="L158" s="8">
        <v>50</v>
      </c>
      <c r="M158" s="8">
        <v>50</v>
      </c>
      <c r="N158" s="8">
        <v>0</v>
      </c>
      <c r="O158" s="8">
        <v>1</v>
      </c>
      <c r="P158" s="8">
        <v>458</v>
      </c>
      <c r="Q158" s="8">
        <v>1832</v>
      </c>
      <c r="R158" s="8">
        <v>1</v>
      </c>
      <c r="S158" s="8">
        <v>92</v>
      </c>
      <c r="T158" s="8">
        <v>366</v>
      </c>
      <c r="U158" s="8" t="s">
        <v>681</v>
      </c>
      <c r="V158" s="18">
        <v>45778</v>
      </c>
      <c r="W158" s="18">
        <v>45962</v>
      </c>
      <c r="X158" s="8" t="s">
        <v>184</v>
      </c>
      <c r="Y158" s="8" t="s">
        <v>682</v>
      </c>
    </row>
    <row r="159" ht="229.5" spans="1:25">
      <c r="A159" s="8">
        <v>143</v>
      </c>
      <c r="B159" s="8" t="s">
        <v>34</v>
      </c>
      <c r="C159" s="8" t="s">
        <v>68</v>
      </c>
      <c r="D159" s="8" t="s">
        <v>68</v>
      </c>
      <c r="E159" s="8" t="s">
        <v>113</v>
      </c>
      <c r="F159" s="8" t="s">
        <v>683</v>
      </c>
      <c r="G159" s="8" t="s">
        <v>684</v>
      </c>
      <c r="H159" s="8" t="s">
        <v>685</v>
      </c>
      <c r="I159" s="8" t="s">
        <v>648</v>
      </c>
      <c r="J159" s="8" t="s">
        <v>683</v>
      </c>
      <c r="K159" s="8" t="s">
        <v>638</v>
      </c>
      <c r="L159" s="8">
        <v>50</v>
      </c>
      <c r="M159" s="8">
        <v>50</v>
      </c>
      <c r="N159" s="8">
        <v>0</v>
      </c>
      <c r="O159" s="8">
        <v>1</v>
      </c>
      <c r="P159" s="8">
        <v>362</v>
      </c>
      <c r="Q159" s="8">
        <v>1448</v>
      </c>
      <c r="R159" s="8">
        <v>1</v>
      </c>
      <c r="S159" s="8">
        <v>72</v>
      </c>
      <c r="T159" s="8">
        <v>290</v>
      </c>
      <c r="U159" s="8" t="s">
        <v>686</v>
      </c>
      <c r="V159" s="18">
        <v>45778</v>
      </c>
      <c r="W159" s="18">
        <v>45962</v>
      </c>
      <c r="X159" s="8" t="s">
        <v>117</v>
      </c>
      <c r="Y159" s="8" t="s">
        <v>687</v>
      </c>
    </row>
    <row r="160" ht="102" spans="1:25">
      <c r="A160" s="8">
        <v>144</v>
      </c>
      <c r="B160" s="8" t="s">
        <v>34</v>
      </c>
      <c r="C160" s="8" t="s">
        <v>68</v>
      </c>
      <c r="D160" s="8" t="s">
        <v>68</v>
      </c>
      <c r="E160" s="8" t="s">
        <v>87</v>
      </c>
      <c r="F160" s="8" t="s">
        <v>688</v>
      </c>
      <c r="G160" s="8" t="s">
        <v>689</v>
      </c>
      <c r="H160" s="8" t="s">
        <v>690</v>
      </c>
      <c r="I160" s="8" t="s">
        <v>41</v>
      </c>
      <c r="J160" s="8" t="s">
        <v>691</v>
      </c>
      <c r="K160" s="8" t="s">
        <v>638</v>
      </c>
      <c r="L160" s="8">
        <v>100</v>
      </c>
      <c r="M160" s="8">
        <v>100</v>
      </c>
      <c r="N160" s="8">
        <v>0</v>
      </c>
      <c r="O160" s="8">
        <v>2</v>
      </c>
      <c r="P160" s="8">
        <v>988</v>
      </c>
      <c r="Q160" s="8">
        <v>3952</v>
      </c>
      <c r="R160" s="8">
        <v>2</v>
      </c>
      <c r="S160" s="8">
        <v>198</v>
      </c>
      <c r="T160" s="8">
        <v>790</v>
      </c>
      <c r="U160" s="8" t="s">
        <v>677</v>
      </c>
      <c r="V160" s="18">
        <v>45778</v>
      </c>
      <c r="W160" s="18">
        <v>45962</v>
      </c>
      <c r="X160" s="8" t="s">
        <v>91</v>
      </c>
      <c r="Y160" s="8" t="s">
        <v>692</v>
      </c>
    </row>
    <row r="161" ht="102" spans="1:25">
      <c r="A161" s="8">
        <v>145</v>
      </c>
      <c r="B161" s="8" t="s">
        <v>34</v>
      </c>
      <c r="C161" s="8" t="s">
        <v>68</v>
      </c>
      <c r="D161" s="8" t="s">
        <v>68</v>
      </c>
      <c r="E161" s="8" t="s">
        <v>81</v>
      </c>
      <c r="F161" s="8" t="s">
        <v>558</v>
      </c>
      <c r="G161" s="8" t="s">
        <v>693</v>
      </c>
      <c r="H161" s="8" t="s">
        <v>694</v>
      </c>
      <c r="I161" s="8" t="s">
        <v>41</v>
      </c>
      <c r="J161" s="8" t="s">
        <v>558</v>
      </c>
      <c r="K161" s="8" t="s">
        <v>638</v>
      </c>
      <c r="L161" s="8">
        <v>50</v>
      </c>
      <c r="M161" s="8">
        <v>50</v>
      </c>
      <c r="N161" s="8">
        <v>0</v>
      </c>
      <c r="O161" s="8">
        <v>1</v>
      </c>
      <c r="P161" s="8">
        <v>522</v>
      </c>
      <c r="Q161" s="8">
        <v>2088</v>
      </c>
      <c r="R161" s="8">
        <v>0</v>
      </c>
      <c r="S161" s="8">
        <v>104</v>
      </c>
      <c r="T161" s="8">
        <v>418</v>
      </c>
      <c r="U161" s="8" t="s">
        <v>663</v>
      </c>
      <c r="V161" s="18">
        <v>45778</v>
      </c>
      <c r="W161" s="18">
        <v>45962</v>
      </c>
      <c r="X161" s="8" t="s">
        <v>85</v>
      </c>
      <c r="Y161" s="8" t="s">
        <v>695</v>
      </c>
    </row>
    <row r="162" ht="90.75" spans="1:25">
      <c r="A162" s="8">
        <v>146</v>
      </c>
      <c r="B162" s="8" t="s">
        <v>34</v>
      </c>
      <c r="C162" s="8" t="s">
        <v>68</v>
      </c>
      <c r="D162" s="8" t="s">
        <v>68</v>
      </c>
      <c r="E162" s="8" t="s">
        <v>106</v>
      </c>
      <c r="F162" s="8" t="s">
        <v>696</v>
      </c>
      <c r="G162" s="8" t="s">
        <v>697</v>
      </c>
      <c r="H162" s="8" t="s">
        <v>698</v>
      </c>
      <c r="I162" s="8" t="s">
        <v>41</v>
      </c>
      <c r="J162" s="8" t="s">
        <v>696</v>
      </c>
      <c r="K162" s="8" t="s">
        <v>638</v>
      </c>
      <c r="L162" s="8">
        <v>50</v>
      </c>
      <c r="M162" s="8">
        <v>50</v>
      </c>
      <c r="N162" s="8">
        <v>0</v>
      </c>
      <c r="O162" s="8">
        <v>1</v>
      </c>
      <c r="P162" s="8">
        <v>482</v>
      </c>
      <c r="Q162" s="8">
        <v>1928</v>
      </c>
      <c r="R162" s="8">
        <v>0</v>
      </c>
      <c r="S162" s="8">
        <v>96</v>
      </c>
      <c r="T162" s="8">
        <v>386</v>
      </c>
      <c r="U162" s="8" t="s">
        <v>663</v>
      </c>
      <c r="V162" s="18">
        <v>45778</v>
      </c>
      <c r="W162" s="18">
        <v>45962</v>
      </c>
      <c r="X162" s="8" t="s">
        <v>111</v>
      </c>
      <c r="Y162" s="8" t="s">
        <v>699</v>
      </c>
    </row>
    <row r="163" ht="127.5" spans="1:25">
      <c r="A163" s="8">
        <v>147</v>
      </c>
      <c r="B163" s="8" t="s">
        <v>34</v>
      </c>
      <c r="C163" s="8" t="s">
        <v>68</v>
      </c>
      <c r="D163" s="8" t="s">
        <v>68</v>
      </c>
      <c r="E163" s="8" t="s">
        <v>130</v>
      </c>
      <c r="F163" s="8" t="s">
        <v>700</v>
      </c>
      <c r="G163" s="8" t="s">
        <v>701</v>
      </c>
      <c r="H163" s="8" t="s">
        <v>702</v>
      </c>
      <c r="I163" s="8" t="s">
        <v>41</v>
      </c>
      <c r="J163" s="8" t="s">
        <v>703</v>
      </c>
      <c r="K163" s="8" t="s">
        <v>638</v>
      </c>
      <c r="L163" s="8">
        <v>2000</v>
      </c>
      <c r="M163" s="8">
        <v>250</v>
      </c>
      <c r="N163" s="8">
        <v>1750</v>
      </c>
      <c r="O163" s="8">
        <v>6</v>
      </c>
      <c r="P163" s="8">
        <v>2688</v>
      </c>
      <c r="Q163" s="8">
        <v>10752</v>
      </c>
      <c r="R163" s="8">
        <v>2</v>
      </c>
      <c r="S163" s="8">
        <v>538</v>
      </c>
      <c r="T163" s="8">
        <v>2150</v>
      </c>
      <c r="U163" s="8" t="s">
        <v>659</v>
      </c>
      <c r="V163" s="18">
        <v>45778</v>
      </c>
      <c r="W163" s="18">
        <v>45962</v>
      </c>
      <c r="X163" s="8" t="s">
        <v>141</v>
      </c>
      <c r="Y163" s="8" t="s">
        <v>704</v>
      </c>
    </row>
    <row r="164" ht="15" customHeight="1" spans="1:25">
      <c r="A164" s="4" t="s">
        <v>705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13">
        <v>130</v>
      </c>
      <c r="M164" s="13">
        <v>130</v>
      </c>
      <c r="N164" s="13">
        <v>0</v>
      </c>
      <c r="O164" s="4"/>
      <c r="P164" s="4"/>
      <c r="Q164" s="4"/>
      <c r="R164" s="4"/>
      <c r="S164" s="4"/>
      <c r="T164" s="4"/>
      <c r="U164" s="4"/>
      <c r="V164" s="13"/>
      <c r="W164" s="13"/>
      <c r="X164" s="4"/>
      <c r="Y164" s="4"/>
    </row>
    <row r="165" ht="51" spans="1:25">
      <c r="A165" s="8">
        <v>148</v>
      </c>
      <c r="B165" s="8" t="s">
        <v>34</v>
      </c>
      <c r="C165" s="8" t="s">
        <v>602</v>
      </c>
      <c r="D165" s="8" t="s">
        <v>706</v>
      </c>
      <c r="E165" s="8" t="s">
        <v>591</v>
      </c>
      <c r="F165" s="8"/>
      <c r="G165" s="8" t="s">
        <v>707</v>
      </c>
      <c r="H165" s="8" t="s">
        <v>708</v>
      </c>
      <c r="I165" s="8" t="s">
        <v>41</v>
      </c>
      <c r="J165" s="8" t="s">
        <v>591</v>
      </c>
      <c r="K165" s="8" t="s">
        <v>709</v>
      </c>
      <c r="L165" s="8">
        <v>130</v>
      </c>
      <c r="M165" s="8">
        <v>130</v>
      </c>
      <c r="N165" s="8">
        <v>0</v>
      </c>
      <c r="O165" s="8"/>
      <c r="P165" s="8"/>
      <c r="Q165" s="8"/>
      <c r="R165" s="8"/>
      <c r="S165" s="8"/>
      <c r="T165" s="8"/>
      <c r="U165" s="8" t="s">
        <v>222</v>
      </c>
      <c r="V165" s="18">
        <v>45778</v>
      </c>
      <c r="W165" s="18">
        <v>45962</v>
      </c>
      <c r="X165" s="8" t="s">
        <v>45</v>
      </c>
      <c r="Y165" s="8" t="s">
        <v>45</v>
      </c>
    </row>
    <row r="166" ht="15" customHeight="1" spans="1:25">
      <c r="A166" s="4" t="s">
        <v>710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13">
        <v>1000</v>
      </c>
      <c r="M166" s="13">
        <v>1000</v>
      </c>
      <c r="N166" s="13">
        <v>0</v>
      </c>
      <c r="O166" s="4"/>
      <c r="P166" s="4"/>
      <c r="Q166" s="4"/>
      <c r="R166" s="4"/>
      <c r="S166" s="4"/>
      <c r="T166" s="4"/>
      <c r="U166" s="4"/>
      <c r="V166" s="13"/>
      <c r="W166" s="13"/>
      <c r="X166" s="4"/>
      <c r="Y166" s="4"/>
    </row>
    <row r="167" ht="63.75" spans="1:25">
      <c r="A167" s="8">
        <v>149</v>
      </c>
      <c r="B167" s="8" t="s">
        <v>34</v>
      </c>
      <c r="C167" s="8" t="s">
        <v>711</v>
      </c>
      <c r="D167" s="8" t="s">
        <v>712</v>
      </c>
      <c r="E167" s="8" t="s">
        <v>591</v>
      </c>
      <c r="F167" s="8"/>
      <c r="G167" s="8" t="s">
        <v>713</v>
      </c>
      <c r="H167" s="8" t="s">
        <v>714</v>
      </c>
      <c r="I167" s="8" t="s">
        <v>594</v>
      </c>
      <c r="J167" s="8" t="s">
        <v>591</v>
      </c>
      <c r="K167" s="8" t="s">
        <v>709</v>
      </c>
      <c r="L167" s="8">
        <v>1000</v>
      </c>
      <c r="M167" s="8">
        <v>1000</v>
      </c>
      <c r="N167" s="8">
        <v>0</v>
      </c>
      <c r="O167" s="8">
        <v>386</v>
      </c>
      <c r="P167" s="8">
        <v>5257</v>
      </c>
      <c r="Q167" s="8">
        <v>19976</v>
      </c>
      <c r="R167" s="8">
        <v>138</v>
      </c>
      <c r="S167" s="8">
        <v>5257</v>
      </c>
      <c r="T167" s="8">
        <v>19976</v>
      </c>
      <c r="U167" s="8" t="s">
        <v>222</v>
      </c>
      <c r="V167" s="18">
        <v>45778</v>
      </c>
      <c r="W167" s="18">
        <v>45962</v>
      </c>
      <c r="X167" s="8" t="s">
        <v>45</v>
      </c>
      <c r="Y167" s="8" t="s">
        <v>45</v>
      </c>
    </row>
    <row r="168" ht="15" customHeight="1" spans="1:25">
      <c r="A168" s="4" t="s">
        <v>715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13">
        <f>SUM(L169:L173)</f>
        <v>474</v>
      </c>
      <c r="M168" s="13">
        <f>SUM(M169:M173)</f>
        <v>474</v>
      </c>
      <c r="N168" s="13">
        <f>SUM(N169:N173)</f>
        <v>0</v>
      </c>
      <c r="O168" s="4"/>
      <c r="P168" s="4"/>
      <c r="Q168" s="4"/>
      <c r="R168" s="4"/>
      <c r="S168" s="4"/>
      <c r="T168" s="4"/>
      <c r="U168" s="4"/>
      <c r="V168" s="13"/>
      <c r="W168" s="13"/>
      <c r="X168" s="4"/>
      <c r="Y168" s="4"/>
    </row>
    <row r="169" ht="191.25" spans="1:25">
      <c r="A169" s="8">
        <v>150</v>
      </c>
      <c r="B169" s="8" t="s">
        <v>34</v>
      </c>
      <c r="C169" s="8" t="s">
        <v>217</v>
      </c>
      <c r="D169" s="8" t="s">
        <v>218</v>
      </c>
      <c r="E169" s="8" t="s">
        <v>170</v>
      </c>
      <c r="F169" s="8" t="s">
        <v>716</v>
      </c>
      <c r="G169" s="8" t="s">
        <v>717</v>
      </c>
      <c r="H169" s="8" t="s">
        <v>718</v>
      </c>
      <c r="I169" s="8" t="s">
        <v>41</v>
      </c>
      <c r="J169" s="8" t="s">
        <v>719</v>
      </c>
      <c r="K169" s="8" t="s">
        <v>146</v>
      </c>
      <c r="L169" s="8">
        <v>107.72</v>
      </c>
      <c r="M169" s="8">
        <v>107.72</v>
      </c>
      <c r="N169" s="8">
        <v>0</v>
      </c>
      <c r="O169" s="8">
        <v>1</v>
      </c>
      <c r="P169" s="8">
        <v>549</v>
      </c>
      <c r="Q169" s="8">
        <v>1923</v>
      </c>
      <c r="R169" s="8">
        <v>1</v>
      </c>
      <c r="S169" s="8">
        <v>48</v>
      </c>
      <c r="T169" s="8">
        <v>98</v>
      </c>
      <c r="U169" s="8" t="s">
        <v>720</v>
      </c>
      <c r="V169" s="18">
        <v>45778</v>
      </c>
      <c r="W169" s="18">
        <v>45962</v>
      </c>
      <c r="X169" s="8" t="s">
        <v>45</v>
      </c>
      <c r="Y169" s="8" t="s">
        <v>169</v>
      </c>
    </row>
    <row r="170" ht="165.75" spans="1:25">
      <c r="A170" s="8">
        <v>151</v>
      </c>
      <c r="B170" s="8" t="s">
        <v>34</v>
      </c>
      <c r="C170" s="8" t="s">
        <v>217</v>
      </c>
      <c r="D170" s="8" t="s">
        <v>218</v>
      </c>
      <c r="E170" s="8" t="s">
        <v>81</v>
      </c>
      <c r="F170" s="8" t="s">
        <v>721</v>
      </c>
      <c r="G170" s="8" t="s">
        <v>722</v>
      </c>
      <c r="H170" s="8" t="s">
        <v>723</v>
      </c>
      <c r="I170" s="8" t="s">
        <v>41</v>
      </c>
      <c r="J170" s="8" t="s">
        <v>724</v>
      </c>
      <c r="K170" s="8" t="s">
        <v>146</v>
      </c>
      <c r="L170" s="8">
        <v>100.9</v>
      </c>
      <c r="M170" s="8">
        <v>100.9</v>
      </c>
      <c r="N170" s="8">
        <v>0</v>
      </c>
      <c r="O170" s="8">
        <v>1</v>
      </c>
      <c r="P170" s="8">
        <v>613</v>
      </c>
      <c r="Q170" s="8">
        <v>2146</v>
      </c>
      <c r="R170" s="8">
        <v>1</v>
      </c>
      <c r="S170" s="8">
        <v>47</v>
      </c>
      <c r="T170" s="8">
        <v>102</v>
      </c>
      <c r="U170" s="8" t="s">
        <v>720</v>
      </c>
      <c r="V170" s="18">
        <v>45778</v>
      </c>
      <c r="W170" s="18">
        <v>45962</v>
      </c>
      <c r="X170" s="8" t="s">
        <v>45</v>
      </c>
      <c r="Y170" s="8" t="s">
        <v>169</v>
      </c>
    </row>
    <row r="171" ht="267.75" spans="1:25">
      <c r="A171" s="8">
        <v>152</v>
      </c>
      <c r="B171" s="8" t="s">
        <v>34</v>
      </c>
      <c r="C171" s="8" t="s">
        <v>217</v>
      </c>
      <c r="D171" s="8" t="s">
        <v>218</v>
      </c>
      <c r="E171" s="8" t="s">
        <v>75</v>
      </c>
      <c r="F171" s="8" t="s">
        <v>725</v>
      </c>
      <c r="G171" s="8" t="s">
        <v>726</v>
      </c>
      <c r="H171" s="8" t="s">
        <v>727</v>
      </c>
      <c r="I171" s="8" t="s">
        <v>41</v>
      </c>
      <c r="J171" s="8" t="s">
        <v>728</v>
      </c>
      <c r="K171" s="8" t="s">
        <v>146</v>
      </c>
      <c r="L171" s="8">
        <v>121.03</v>
      </c>
      <c r="M171" s="8">
        <v>121.03</v>
      </c>
      <c r="N171" s="8">
        <v>0</v>
      </c>
      <c r="O171" s="8">
        <v>1</v>
      </c>
      <c r="P171" s="8">
        <v>593</v>
      </c>
      <c r="Q171" s="8">
        <v>2076</v>
      </c>
      <c r="R171" s="8">
        <v>1</v>
      </c>
      <c r="S171" s="8">
        <v>49</v>
      </c>
      <c r="T171" s="8">
        <v>104</v>
      </c>
      <c r="U171" s="8" t="s">
        <v>720</v>
      </c>
      <c r="V171" s="18">
        <v>45778</v>
      </c>
      <c r="W171" s="18">
        <v>45962</v>
      </c>
      <c r="X171" s="8" t="s">
        <v>45</v>
      </c>
      <c r="Y171" s="8" t="s">
        <v>169</v>
      </c>
    </row>
    <row r="172" ht="306" spans="1:25">
      <c r="A172" s="8">
        <v>153</v>
      </c>
      <c r="B172" s="8" t="s">
        <v>34</v>
      </c>
      <c r="C172" s="8" t="s">
        <v>217</v>
      </c>
      <c r="D172" s="8" t="s">
        <v>218</v>
      </c>
      <c r="E172" s="8" t="s">
        <v>75</v>
      </c>
      <c r="F172" s="8" t="s">
        <v>729</v>
      </c>
      <c r="G172" s="8" t="s">
        <v>730</v>
      </c>
      <c r="H172" s="8" t="s">
        <v>731</v>
      </c>
      <c r="I172" s="8" t="s">
        <v>41</v>
      </c>
      <c r="J172" s="8" t="s">
        <v>732</v>
      </c>
      <c r="K172" s="8" t="s">
        <v>146</v>
      </c>
      <c r="L172" s="8">
        <v>22.47</v>
      </c>
      <c r="M172" s="8">
        <v>22.47</v>
      </c>
      <c r="N172" s="8">
        <v>0</v>
      </c>
      <c r="O172" s="8">
        <v>1</v>
      </c>
      <c r="P172" s="8">
        <v>593</v>
      </c>
      <c r="Q172" s="8">
        <v>2077</v>
      </c>
      <c r="R172" s="8">
        <v>1</v>
      </c>
      <c r="S172" s="8">
        <v>59</v>
      </c>
      <c r="T172" s="8">
        <v>117</v>
      </c>
      <c r="U172" s="8" t="s">
        <v>720</v>
      </c>
      <c r="V172" s="18">
        <v>45778</v>
      </c>
      <c r="W172" s="18">
        <v>45962</v>
      </c>
      <c r="X172" s="8" t="s">
        <v>45</v>
      </c>
      <c r="Y172" s="8" t="s">
        <v>169</v>
      </c>
    </row>
    <row r="173" ht="242.25" spans="1:25">
      <c r="A173" s="8">
        <v>154</v>
      </c>
      <c r="B173" s="8" t="s">
        <v>34</v>
      </c>
      <c r="C173" s="8" t="s">
        <v>217</v>
      </c>
      <c r="D173" s="8" t="s">
        <v>218</v>
      </c>
      <c r="E173" s="8" t="s">
        <v>37</v>
      </c>
      <c r="F173" s="8" t="s">
        <v>635</v>
      </c>
      <c r="G173" s="8" t="s">
        <v>733</v>
      </c>
      <c r="H173" s="8" t="s">
        <v>734</v>
      </c>
      <c r="I173" s="8" t="s">
        <v>41</v>
      </c>
      <c r="J173" s="8" t="s">
        <v>735</v>
      </c>
      <c r="K173" s="8" t="s">
        <v>146</v>
      </c>
      <c r="L173" s="8">
        <v>121.88</v>
      </c>
      <c r="M173" s="8">
        <v>121.88</v>
      </c>
      <c r="N173" s="8">
        <v>0</v>
      </c>
      <c r="O173" s="8">
        <v>1</v>
      </c>
      <c r="P173" s="8">
        <v>667</v>
      </c>
      <c r="Q173" s="8">
        <v>2336</v>
      </c>
      <c r="R173" s="8">
        <v>1</v>
      </c>
      <c r="S173" s="8">
        <v>58</v>
      </c>
      <c r="T173" s="8">
        <v>101</v>
      </c>
      <c r="U173" s="8" t="s">
        <v>720</v>
      </c>
      <c r="V173" s="18">
        <v>45778</v>
      </c>
      <c r="W173" s="18">
        <v>45962</v>
      </c>
      <c r="X173" s="8" t="s">
        <v>45</v>
      </c>
      <c r="Y173" s="8" t="s">
        <v>169</v>
      </c>
    </row>
    <row r="174" ht="15" customHeight="1" spans="1:25">
      <c r="A174" s="4" t="s">
        <v>736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13">
        <v>174</v>
      </c>
      <c r="M174" s="13">
        <v>174</v>
      </c>
      <c r="N174" s="13">
        <v>0</v>
      </c>
      <c r="O174" s="4"/>
      <c r="P174" s="4"/>
      <c r="Q174" s="4"/>
      <c r="R174" s="4"/>
      <c r="S174" s="4"/>
      <c r="T174" s="4"/>
      <c r="U174" s="4"/>
      <c r="V174" s="13"/>
      <c r="W174" s="13"/>
      <c r="X174" s="4"/>
      <c r="Y174" s="4"/>
    </row>
    <row r="175" ht="76.5" spans="1:25">
      <c r="A175" s="8">
        <v>155</v>
      </c>
      <c r="B175" s="8" t="s">
        <v>34</v>
      </c>
      <c r="C175" s="8" t="s">
        <v>711</v>
      </c>
      <c r="D175" s="8" t="s">
        <v>737</v>
      </c>
      <c r="E175" s="8" t="s">
        <v>591</v>
      </c>
      <c r="F175" s="8"/>
      <c r="G175" s="8" t="s">
        <v>738</v>
      </c>
      <c r="H175" s="8" t="s">
        <v>739</v>
      </c>
      <c r="I175" s="8" t="s">
        <v>740</v>
      </c>
      <c r="J175" s="8" t="s">
        <v>741</v>
      </c>
      <c r="K175" s="8" t="s">
        <v>709</v>
      </c>
      <c r="L175" s="8">
        <v>174</v>
      </c>
      <c r="M175" s="8">
        <v>174</v>
      </c>
      <c r="N175" s="8">
        <v>0</v>
      </c>
      <c r="O175" s="8">
        <v>169</v>
      </c>
      <c r="P175" s="8">
        <v>956</v>
      </c>
      <c r="Q175" s="8">
        <v>2945</v>
      </c>
      <c r="R175" s="8"/>
      <c r="S175" s="8"/>
      <c r="T175" s="8"/>
      <c r="U175" s="8" t="s">
        <v>720</v>
      </c>
      <c r="V175" s="18">
        <v>45778</v>
      </c>
      <c r="W175" s="18">
        <v>45962</v>
      </c>
      <c r="X175" s="8" t="s">
        <v>45</v>
      </c>
      <c r="Y175" s="8" t="s">
        <v>45</v>
      </c>
    </row>
    <row r="176" ht="15" customHeight="1" spans="1:25">
      <c r="A176" s="4" t="s">
        <v>742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13">
        <v>380</v>
      </c>
      <c r="M176" s="13">
        <v>380</v>
      </c>
      <c r="N176" s="13">
        <v>0</v>
      </c>
      <c r="O176" s="4"/>
      <c r="P176" s="4"/>
      <c r="Q176" s="4"/>
      <c r="R176" s="4"/>
      <c r="S176" s="4"/>
      <c r="T176" s="4"/>
      <c r="U176" s="4"/>
      <c r="V176" s="13"/>
      <c r="W176" s="13"/>
      <c r="X176" s="4"/>
      <c r="Y176" s="4"/>
    </row>
    <row r="177" ht="63.75" spans="1:25">
      <c r="A177" s="8">
        <v>156</v>
      </c>
      <c r="B177" s="8" t="s">
        <v>743</v>
      </c>
      <c r="C177" s="8" t="s">
        <v>744</v>
      </c>
      <c r="D177" s="8" t="s">
        <v>745</v>
      </c>
      <c r="E177" s="8" t="s">
        <v>591</v>
      </c>
      <c r="F177" s="8"/>
      <c r="G177" s="8" t="s">
        <v>746</v>
      </c>
      <c r="H177" s="8" t="s">
        <v>747</v>
      </c>
      <c r="I177" s="8" t="s">
        <v>594</v>
      </c>
      <c r="J177" s="8" t="s">
        <v>591</v>
      </c>
      <c r="K177" s="8" t="s">
        <v>709</v>
      </c>
      <c r="L177" s="8">
        <v>380</v>
      </c>
      <c r="M177" s="8">
        <v>380</v>
      </c>
      <c r="N177" s="8">
        <v>0</v>
      </c>
      <c r="O177" s="8">
        <v>386</v>
      </c>
      <c r="P177" s="8">
        <v>860</v>
      </c>
      <c r="Q177" s="8">
        <v>860</v>
      </c>
      <c r="R177" s="8">
        <v>138</v>
      </c>
      <c r="S177" s="8">
        <v>220</v>
      </c>
      <c r="T177" s="8">
        <v>220</v>
      </c>
      <c r="U177" s="8" t="s">
        <v>596</v>
      </c>
      <c r="V177" s="18">
        <v>45778</v>
      </c>
      <c r="W177" s="18">
        <v>45962</v>
      </c>
      <c r="X177" s="8" t="s">
        <v>45</v>
      </c>
      <c r="Y177" s="8" t="s">
        <v>45</v>
      </c>
    </row>
    <row r="178" ht="15" customHeight="1" spans="1:25">
      <c r="A178" s="4" t="s">
        <v>748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13">
        <f>SUM(L179:L181)</f>
        <v>2996</v>
      </c>
      <c r="M178" s="13">
        <f>SUM(M179:M181)</f>
        <v>1978</v>
      </c>
      <c r="N178" s="13">
        <f>SUM(N179:N181)</f>
        <v>1018</v>
      </c>
      <c r="O178" s="4"/>
      <c r="P178" s="4"/>
      <c r="Q178" s="4"/>
      <c r="R178" s="4"/>
      <c r="S178" s="4"/>
      <c r="T178" s="4"/>
      <c r="U178" s="4"/>
      <c r="V178" s="13"/>
      <c r="W178" s="13"/>
      <c r="X178" s="4"/>
      <c r="Y178" s="4"/>
    </row>
    <row r="179" ht="76.5" spans="1:25">
      <c r="A179" s="8">
        <v>157</v>
      </c>
      <c r="B179" s="8" t="s">
        <v>743</v>
      </c>
      <c r="C179" s="8" t="s">
        <v>744</v>
      </c>
      <c r="D179" s="8" t="s">
        <v>749</v>
      </c>
      <c r="E179" s="8" t="s">
        <v>310</v>
      </c>
      <c r="F179" s="8" t="s">
        <v>750</v>
      </c>
      <c r="G179" s="8" t="s">
        <v>751</v>
      </c>
      <c r="H179" s="8" t="s">
        <v>752</v>
      </c>
      <c r="I179" s="8" t="s">
        <v>167</v>
      </c>
      <c r="J179" s="8" t="s">
        <v>753</v>
      </c>
      <c r="K179" s="8" t="s">
        <v>146</v>
      </c>
      <c r="L179" s="8">
        <v>200</v>
      </c>
      <c r="M179" s="8">
        <v>200</v>
      </c>
      <c r="N179" s="8">
        <v>0</v>
      </c>
      <c r="O179" s="8">
        <v>1</v>
      </c>
      <c r="P179" s="8">
        <v>1107</v>
      </c>
      <c r="Q179" s="8">
        <v>3901</v>
      </c>
      <c r="R179" s="8">
        <v>1</v>
      </c>
      <c r="S179" s="8">
        <v>229</v>
      </c>
      <c r="T179" s="8">
        <v>800</v>
      </c>
      <c r="U179" s="8" t="s">
        <v>222</v>
      </c>
      <c r="V179" s="18">
        <v>45778</v>
      </c>
      <c r="W179" s="18">
        <v>45962</v>
      </c>
      <c r="X179" s="8" t="s">
        <v>314</v>
      </c>
      <c r="Y179" s="8" t="s">
        <v>754</v>
      </c>
    </row>
    <row r="180" ht="63.75" spans="1:25">
      <c r="A180" s="8">
        <v>158</v>
      </c>
      <c r="B180" s="8" t="s">
        <v>743</v>
      </c>
      <c r="C180" s="8" t="s">
        <v>755</v>
      </c>
      <c r="D180" s="8" t="s">
        <v>755</v>
      </c>
      <c r="E180" s="8" t="s">
        <v>591</v>
      </c>
      <c r="F180" s="8"/>
      <c r="G180" s="8" t="s">
        <v>756</v>
      </c>
      <c r="H180" s="8" t="s">
        <v>757</v>
      </c>
      <c r="I180" s="8" t="s">
        <v>594</v>
      </c>
      <c r="J180" s="8" t="s">
        <v>591</v>
      </c>
      <c r="K180" s="8" t="s">
        <v>709</v>
      </c>
      <c r="L180" s="8">
        <v>1496</v>
      </c>
      <c r="M180" s="8">
        <v>478</v>
      </c>
      <c r="N180" s="8">
        <v>1018</v>
      </c>
      <c r="O180" s="8">
        <v>386</v>
      </c>
      <c r="P180" s="8">
        <v>1496</v>
      </c>
      <c r="Q180" s="8">
        <v>1496</v>
      </c>
      <c r="R180" s="8">
        <v>138</v>
      </c>
      <c r="S180" s="8">
        <v>1496</v>
      </c>
      <c r="T180" s="8">
        <v>1496</v>
      </c>
      <c r="U180" s="8" t="s">
        <v>596</v>
      </c>
      <c r="V180" s="18">
        <v>45778</v>
      </c>
      <c r="W180" s="18">
        <v>45962</v>
      </c>
      <c r="X180" s="8" t="s">
        <v>45</v>
      </c>
      <c r="Y180" s="8" t="s">
        <v>45</v>
      </c>
    </row>
    <row r="181" ht="63.75" spans="1:25">
      <c r="A181" s="8">
        <v>159</v>
      </c>
      <c r="B181" s="8" t="s">
        <v>743</v>
      </c>
      <c r="C181" s="8" t="s">
        <v>758</v>
      </c>
      <c r="D181" s="8" t="s">
        <v>759</v>
      </c>
      <c r="E181" s="8" t="s">
        <v>591</v>
      </c>
      <c r="F181" s="8"/>
      <c r="G181" s="8" t="s">
        <v>760</v>
      </c>
      <c r="H181" s="8" t="s">
        <v>761</v>
      </c>
      <c r="I181" s="8" t="s">
        <v>594</v>
      </c>
      <c r="J181" s="8" t="s">
        <v>591</v>
      </c>
      <c r="K181" s="8" t="s">
        <v>709</v>
      </c>
      <c r="L181" s="8">
        <v>1300</v>
      </c>
      <c r="M181" s="8">
        <v>1300</v>
      </c>
      <c r="N181" s="8">
        <v>0</v>
      </c>
      <c r="O181" s="8"/>
      <c r="P181" s="8"/>
      <c r="Q181" s="8"/>
      <c r="R181" s="8"/>
      <c r="S181" s="8"/>
      <c r="T181" s="8"/>
      <c r="U181" s="8" t="s">
        <v>596</v>
      </c>
      <c r="V181" s="18">
        <v>45778</v>
      </c>
      <c r="W181" s="18">
        <v>45962</v>
      </c>
      <c r="X181" s="8" t="s">
        <v>45</v>
      </c>
      <c r="Y181" s="8" t="s">
        <v>45</v>
      </c>
    </row>
    <row r="182" ht="15" customHeight="1" spans="1:25">
      <c r="A182" s="4" t="s">
        <v>762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13">
        <f>L183+L188+L192+L195</f>
        <v>900</v>
      </c>
      <c r="M182" s="13">
        <f>M183+M188+M192+M195</f>
        <v>864</v>
      </c>
      <c r="N182" s="13">
        <f>N183+N188+N192+N195</f>
        <v>36</v>
      </c>
      <c r="O182" s="4"/>
      <c r="P182" s="4"/>
      <c r="Q182" s="4"/>
      <c r="R182" s="4"/>
      <c r="S182" s="4"/>
      <c r="T182" s="4"/>
      <c r="U182" s="4"/>
      <c r="V182" s="13"/>
      <c r="W182" s="13"/>
      <c r="X182" s="4"/>
      <c r="Y182" s="4"/>
    </row>
    <row r="183" ht="15" customHeight="1" spans="1:25">
      <c r="A183" s="4" t="s">
        <v>763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13">
        <f>SUM(L184:L187)</f>
        <v>479</v>
      </c>
      <c r="M183" s="13">
        <f>SUM(M184:M187)</f>
        <v>479</v>
      </c>
      <c r="N183" s="13">
        <f>SUM(N184:N187)</f>
        <v>0</v>
      </c>
      <c r="O183" s="4"/>
      <c r="P183" s="4"/>
      <c r="Q183" s="4"/>
      <c r="R183" s="4"/>
      <c r="S183" s="4"/>
      <c r="T183" s="4"/>
      <c r="U183" s="4"/>
      <c r="V183" s="13"/>
      <c r="W183" s="13"/>
      <c r="X183" s="4"/>
      <c r="Y183" s="4"/>
    </row>
    <row r="184" ht="409.5" spans="1:25">
      <c r="A184" s="8">
        <v>160</v>
      </c>
      <c r="B184" s="8" t="s">
        <v>498</v>
      </c>
      <c r="C184" s="8" t="s">
        <v>124</v>
      </c>
      <c r="D184" s="8" t="s">
        <v>764</v>
      </c>
      <c r="E184" s="8" t="s">
        <v>106</v>
      </c>
      <c r="F184" s="8" t="s">
        <v>696</v>
      </c>
      <c r="G184" s="8" t="s">
        <v>765</v>
      </c>
      <c r="H184" s="8" t="s">
        <v>766</v>
      </c>
      <c r="I184" s="8" t="s">
        <v>41</v>
      </c>
      <c r="J184" s="8" t="s">
        <v>696</v>
      </c>
      <c r="K184" s="8" t="s">
        <v>146</v>
      </c>
      <c r="L184" s="8">
        <v>20</v>
      </c>
      <c r="M184" s="8">
        <v>20</v>
      </c>
      <c r="N184" s="8">
        <v>0</v>
      </c>
      <c r="O184" s="8">
        <v>1</v>
      </c>
      <c r="P184" s="8">
        <v>328</v>
      </c>
      <c r="Q184" s="8">
        <v>1478</v>
      </c>
      <c r="R184" s="8">
        <v>1</v>
      </c>
      <c r="S184" s="8">
        <v>45</v>
      </c>
      <c r="T184" s="8">
        <v>170</v>
      </c>
      <c r="U184" s="8" t="s">
        <v>222</v>
      </c>
      <c r="V184" s="18">
        <v>45778</v>
      </c>
      <c r="W184" s="18">
        <v>45962</v>
      </c>
      <c r="X184" s="8" t="s">
        <v>111</v>
      </c>
      <c r="Y184" s="8" t="s">
        <v>767</v>
      </c>
    </row>
    <row r="185" ht="102" spans="1:25">
      <c r="A185" s="8">
        <v>161</v>
      </c>
      <c r="B185" s="8" t="s">
        <v>498</v>
      </c>
      <c r="C185" s="8" t="s">
        <v>124</v>
      </c>
      <c r="D185" s="8" t="s">
        <v>764</v>
      </c>
      <c r="E185" s="8" t="s">
        <v>471</v>
      </c>
      <c r="F185" s="8" t="s">
        <v>768</v>
      </c>
      <c r="G185" s="8" t="s">
        <v>769</v>
      </c>
      <c r="H185" s="8" t="s">
        <v>770</v>
      </c>
      <c r="I185" s="8" t="s">
        <v>41</v>
      </c>
      <c r="J185" s="8" t="s">
        <v>768</v>
      </c>
      <c r="K185" s="8" t="s">
        <v>146</v>
      </c>
      <c r="L185" s="8">
        <v>49</v>
      </c>
      <c r="M185" s="8">
        <v>49</v>
      </c>
      <c r="N185" s="8">
        <v>0</v>
      </c>
      <c r="O185" s="8">
        <v>1</v>
      </c>
      <c r="P185" s="8">
        <v>53</v>
      </c>
      <c r="Q185" s="8">
        <v>127</v>
      </c>
      <c r="R185" s="8">
        <v>0</v>
      </c>
      <c r="S185" s="8">
        <v>7</v>
      </c>
      <c r="T185" s="8">
        <v>29</v>
      </c>
      <c r="U185" s="8" t="s">
        <v>222</v>
      </c>
      <c r="V185" s="18">
        <v>45778</v>
      </c>
      <c r="W185" s="18">
        <v>45962</v>
      </c>
      <c r="X185" s="8" t="s">
        <v>771</v>
      </c>
      <c r="Y185" s="8" t="s">
        <v>772</v>
      </c>
    </row>
    <row r="186" ht="63.75" spans="1:25">
      <c r="A186" s="8">
        <v>162</v>
      </c>
      <c r="B186" s="8" t="s">
        <v>498</v>
      </c>
      <c r="C186" s="8" t="s">
        <v>124</v>
      </c>
      <c r="D186" s="8" t="s">
        <v>764</v>
      </c>
      <c r="E186" s="8" t="s">
        <v>101</v>
      </c>
      <c r="F186" s="8" t="s">
        <v>503</v>
      </c>
      <c r="G186" s="8" t="s">
        <v>773</v>
      </c>
      <c r="H186" s="8" t="s">
        <v>774</v>
      </c>
      <c r="I186" s="8" t="s">
        <v>41</v>
      </c>
      <c r="J186" s="8" t="s">
        <v>503</v>
      </c>
      <c r="K186" s="8" t="s">
        <v>146</v>
      </c>
      <c r="L186" s="8">
        <v>15</v>
      </c>
      <c r="M186" s="8">
        <v>15</v>
      </c>
      <c r="N186" s="8">
        <v>0</v>
      </c>
      <c r="O186" s="8">
        <v>1</v>
      </c>
      <c r="P186" s="8">
        <v>256</v>
      </c>
      <c r="Q186" s="8">
        <v>856</v>
      </c>
      <c r="R186" s="8">
        <v>1</v>
      </c>
      <c r="S186" s="8">
        <v>96</v>
      </c>
      <c r="T186" s="8">
        <v>325</v>
      </c>
      <c r="U186" s="8" t="s">
        <v>222</v>
      </c>
      <c r="V186" s="18">
        <v>45778</v>
      </c>
      <c r="W186" s="18">
        <v>45962</v>
      </c>
      <c r="X186" s="8" t="s">
        <v>506</v>
      </c>
      <c r="Y186" s="8" t="s">
        <v>507</v>
      </c>
    </row>
    <row r="187" ht="114.75" spans="1:25">
      <c r="A187" s="8">
        <v>163</v>
      </c>
      <c r="B187" s="8" t="s">
        <v>498</v>
      </c>
      <c r="C187" s="8" t="s">
        <v>124</v>
      </c>
      <c r="D187" s="8" t="s">
        <v>764</v>
      </c>
      <c r="E187" s="8" t="s">
        <v>37</v>
      </c>
      <c r="F187" s="8" t="s">
        <v>225</v>
      </c>
      <c r="G187" s="8" t="s">
        <v>775</v>
      </c>
      <c r="H187" s="8" t="s">
        <v>776</v>
      </c>
      <c r="I187" s="8" t="s">
        <v>167</v>
      </c>
      <c r="J187" s="8" t="s">
        <v>225</v>
      </c>
      <c r="K187" s="8" t="s">
        <v>146</v>
      </c>
      <c r="L187" s="8">
        <v>395</v>
      </c>
      <c r="M187" s="8">
        <v>395</v>
      </c>
      <c r="N187" s="8">
        <v>0</v>
      </c>
      <c r="O187" s="8">
        <v>1</v>
      </c>
      <c r="P187" s="8">
        <v>1928</v>
      </c>
      <c r="Q187" s="8">
        <v>8027</v>
      </c>
      <c r="R187" s="8">
        <v>1</v>
      </c>
      <c r="S187" s="8">
        <v>148</v>
      </c>
      <c r="T187" s="8">
        <v>452</v>
      </c>
      <c r="U187" s="8" t="s">
        <v>222</v>
      </c>
      <c r="V187" s="18">
        <v>45778</v>
      </c>
      <c r="W187" s="18">
        <v>45962</v>
      </c>
      <c r="X187" s="8" t="s">
        <v>777</v>
      </c>
      <c r="Y187" s="8" t="s">
        <v>777</v>
      </c>
    </row>
    <row r="188" ht="15" customHeight="1" spans="1:25">
      <c r="A188" s="4" t="s">
        <v>778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13">
        <f>SUM(L189:L191)</f>
        <v>181</v>
      </c>
      <c r="M188" s="13">
        <f>SUM(M189:M191)</f>
        <v>165</v>
      </c>
      <c r="N188" s="13">
        <f>SUM(N189:N191)</f>
        <v>16</v>
      </c>
      <c r="O188" s="4"/>
      <c r="P188" s="4"/>
      <c r="Q188" s="4"/>
      <c r="R188" s="4"/>
      <c r="S188" s="4"/>
      <c r="T188" s="4"/>
      <c r="U188" s="4"/>
      <c r="V188" s="13"/>
      <c r="W188" s="13"/>
      <c r="X188" s="4"/>
      <c r="Y188" s="4"/>
    </row>
    <row r="189" ht="102" spans="1:25">
      <c r="A189" s="8">
        <v>164</v>
      </c>
      <c r="B189" s="8" t="s">
        <v>498</v>
      </c>
      <c r="C189" s="8" t="s">
        <v>93</v>
      </c>
      <c r="D189" s="8" t="s">
        <v>779</v>
      </c>
      <c r="E189" s="8" t="s">
        <v>492</v>
      </c>
      <c r="F189" s="8" t="s">
        <v>780</v>
      </c>
      <c r="G189" s="8" t="s">
        <v>781</v>
      </c>
      <c r="H189" s="8" t="s">
        <v>782</v>
      </c>
      <c r="I189" s="8" t="s">
        <v>41</v>
      </c>
      <c r="J189" s="8" t="s">
        <v>783</v>
      </c>
      <c r="K189" s="8" t="s">
        <v>146</v>
      </c>
      <c r="L189" s="8">
        <v>66</v>
      </c>
      <c r="M189" s="8">
        <v>60</v>
      </c>
      <c r="N189" s="8">
        <v>6</v>
      </c>
      <c r="O189" s="8">
        <v>1</v>
      </c>
      <c r="P189" s="8">
        <v>22</v>
      </c>
      <c r="Q189" s="8">
        <v>65</v>
      </c>
      <c r="R189" s="8">
        <v>1</v>
      </c>
      <c r="S189" s="8">
        <v>18</v>
      </c>
      <c r="T189" s="8">
        <v>47</v>
      </c>
      <c r="U189" s="8" t="s">
        <v>222</v>
      </c>
      <c r="V189" s="18">
        <v>45778</v>
      </c>
      <c r="W189" s="18">
        <v>45962</v>
      </c>
      <c r="X189" s="8" t="s">
        <v>784</v>
      </c>
      <c r="Y189" s="8" t="s">
        <v>783</v>
      </c>
    </row>
    <row r="190" ht="102" spans="1:25">
      <c r="A190" s="8">
        <v>165</v>
      </c>
      <c r="B190" s="8" t="s">
        <v>498</v>
      </c>
      <c r="C190" s="8" t="s">
        <v>93</v>
      </c>
      <c r="D190" s="8" t="s">
        <v>779</v>
      </c>
      <c r="E190" s="8" t="s">
        <v>63</v>
      </c>
      <c r="F190" s="8" t="s">
        <v>785</v>
      </c>
      <c r="G190" s="8" t="s">
        <v>786</v>
      </c>
      <c r="H190" s="8" t="s">
        <v>787</v>
      </c>
      <c r="I190" s="8" t="s">
        <v>41</v>
      </c>
      <c r="J190" s="8" t="s">
        <v>788</v>
      </c>
      <c r="K190" s="8" t="s">
        <v>146</v>
      </c>
      <c r="L190" s="8">
        <v>45</v>
      </c>
      <c r="M190" s="8">
        <v>45</v>
      </c>
      <c r="N190" s="8">
        <v>0</v>
      </c>
      <c r="O190" s="8">
        <v>1</v>
      </c>
      <c r="P190" s="8">
        <v>3</v>
      </c>
      <c r="Q190" s="8">
        <v>5</v>
      </c>
      <c r="R190" s="8">
        <v>1</v>
      </c>
      <c r="S190" s="8">
        <v>22</v>
      </c>
      <c r="T190" s="8">
        <v>75</v>
      </c>
      <c r="U190" s="8" t="s">
        <v>222</v>
      </c>
      <c r="V190" s="18">
        <v>45778</v>
      </c>
      <c r="W190" s="18">
        <v>45962</v>
      </c>
      <c r="X190" s="8" t="s">
        <v>784</v>
      </c>
      <c r="Y190" s="8" t="s">
        <v>789</v>
      </c>
    </row>
    <row r="191" ht="102" spans="1:25">
      <c r="A191" s="8">
        <v>166</v>
      </c>
      <c r="B191" s="8" t="s">
        <v>498</v>
      </c>
      <c r="C191" s="8" t="s">
        <v>124</v>
      </c>
      <c r="D191" s="8" t="s">
        <v>764</v>
      </c>
      <c r="E191" s="8" t="s">
        <v>447</v>
      </c>
      <c r="F191" s="8" t="s">
        <v>447</v>
      </c>
      <c r="G191" s="8" t="s">
        <v>790</v>
      </c>
      <c r="H191" s="8" t="s">
        <v>791</v>
      </c>
      <c r="I191" s="8" t="s">
        <v>41</v>
      </c>
      <c r="J191" s="8" t="s">
        <v>792</v>
      </c>
      <c r="K191" s="8" t="s">
        <v>146</v>
      </c>
      <c r="L191" s="8">
        <v>70</v>
      </c>
      <c r="M191" s="8">
        <v>60</v>
      </c>
      <c r="N191" s="8">
        <v>10</v>
      </c>
      <c r="O191" s="8">
        <v>1</v>
      </c>
      <c r="P191" s="8">
        <v>30</v>
      </c>
      <c r="Q191" s="8">
        <v>80</v>
      </c>
      <c r="R191" s="8">
        <v>1</v>
      </c>
      <c r="S191" s="8">
        <v>15</v>
      </c>
      <c r="T191" s="8">
        <v>38</v>
      </c>
      <c r="U191" s="8" t="s">
        <v>222</v>
      </c>
      <c r="V191" s="18">
        <v>45778</v>
      </c>
      <c r="W191" s="18">
        <v>45962</v>
      </c>
      <c r="X191" s="8" t="s">
        <v>784</v>
      </c>
      <c r="Y191" s="8" t="s">
        <v>792</v>
      </c>
    </row>
    <row r="192" ht="15" customHeight="1" spans="1:25">
      <c r="A192" s="4" t="s">
        <v>793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13">
        <f>SUM(L193:L194)</f>
        <v>40</v>
      </c>
      <c r="M192" s="13">
        <f>SUM(M193:M194)</f>
        <v>20</v>
      </c>
      <c r="N192" s="13">
        <f>SUM(N193:N194)</f>
        <v>20</v>
      </c>
      <c r="O192" s="4"/>
      <c r="P192" s="4"/>
      <c r="Q192" s="4"/>
      <c r="R192" s="4"/>
      <c r="S192" s="4"/>
      <c r="T192" s="4"/>
      <c r="U192" s="4"/>
      <c r="V192" s="13"/>
      <c r="W192" s="13"/>
      <c r="X192" s="4"/>
      <c r="Y192" s="4"/>
    </row>
    <row r="193" ht="89.25" spans="1:25">
      <c r="A193" s="8">
        <v>167</v>
      </c>
      <c r="B193" s="8" t="s">
        <v>498</v>
      </c>
      <c r="C193" s="8" t="s">
        <v>93</v>
      </c>
      <c r="D193" s="8" t="s">
        <v>94</v>
      </c>
      <c r="E193" s="8" t="s">
        <v>492</v>
      </c>
      <c r="F193" s="8" t="s">
        <v>794</v>
      </c>
      <c r="G193" s="8" t="s">
        <v>795</v>
      </c>
      <c r="H193" s="8" t="s">
        <v>796</v>
      </c>
      <c r="I193" s="8" t="s">
        <v>41</v>
      </c>
      <c r="J193" s="8" t="s">
        <v>794</v>
      </c>
      <c r="K193" s="8" t="s">
        <v>146</v>
      </c>
      <c r="L193" s="8">
        <v>20</v>
      </c>
      <c r="M193" s="8">
        <v>10</v>
      </c>
      <c r="N193" s="8">
        <v>10</v>
      </c>
      <c r="O193" s="8">
        <v>1</v>
      </c>
      <c r="P193" s="8">
        <v>156</v>
      </c>
      <c r="Q193" s="8">
        <v>556</v>
      </c>
      <c r="R193" s="8">
        <v>1</v>
      </c>
      <c r="S193" s="8">
        <v>85</v>
      </c>
      <c r="T193" s="8">
        <v>340</v>
      </c>
      <c r="U193" s="8" t="s">
        <v>222</v>
      </c>
      <c r="V193" s="18">
        <v>45778</v>
      </c>
      <c r="W193" s="18">
        <v>45962</v>
      </c>
      <c r="X193" s="8" t="s">
        <v>496</v>
      </c>
      <c r="Y193" s="8" t="s">
        <v>797</v>
      </c>
    </row>
    <row r="194" ht="229.5" spans="1:25">
      <c r="A194" s="8">
        <v>168</v>
      </c>
      <c r="B194" s="8" t="s">
        <v>498</v>
      </c>
      <c r="C194" s="8" t="s">
        <v>35</v>
      </c>
      <c r="D194" s="8" t="s">
        <v>53</v>
      </c>
      <c r="E194" s="8" t="s">
        <v>194</v>
      </c>
      <c r="F194" s="8" t="s">
        <v>199</v>
      </c>
      <c r="G194" s="8" t="s">
        <v>798</v>
      </c>
      <c r="H194" s="8" t="s">
        <v>799</v>
      </c>
      <c r="I194" s="8" t="s">
        <v>41</v>
      </c>
      <c r="J194" s="8" t="s">
        <v>199</v>
      </c>
      <c r="K194" s="8" t="s">
        <v>146</v>
      </c>
      <c r="L194" s="8">
        <v>20</v>
      </c>
      <c r="M194" s="8">
        <v>10</v>
      </c>
      <c r="N194" s="8">
        <v>10</v>
      </c>
      <c r="O194" s="8">
        <v>1</v>
      </c>
      <c r="P194" s="8">
        <v>747</v>
      </c>
      <c r="Q194" s="8">
        <v>2873</v>
      </c>
      <c r="R194" s="8">
        <v>1</v>
      </c>
      <c r="S194" s="8">
        <v>123</v>
      </c>
      <c r="T194" s="8">
        <v>430</v>
      </c>
      <c r="U194" s="8" t="s">
        <v>800</v>
      </c>
      <c r="V194" s="18">
        <v>45778</v>
      </c>
      <c r="W194" s="18">
        <v>45962</v>
      </c>
      <c r="X194" s="8" t="s">
        <v>801</v>
      </c>
      <c r="Y194" s="8" t="s">
        <v>802</v>
      </c>
    </row>
    <row r="195" ht="15" customHeight="1" spans="1:25">
      <c r="A195" s="4" t="s">
        <v>803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13">
        <f>SUM(L196:L197)</f>
        <v>200</v>
      </c>
      <c r="M195" s="13">
        <f>SUM(M196:M197)</f>
        <v>200</v>
      </c>
      <c r="N195" s="13">
        <f>SUM(N196:N197)</f>
        <v>0</v>
      </c>
      <c r="O195" s="4"/>
      <c r="P195" s="4"/>
      <c r="Q195" s="4"/>
      <c r="R195" s="4"/>
      <c r="S195" s="4"/>
      <c r="T195" s="4"/>
      <c r="U195" s="4"/>
      <c r="V195" s="13"/>
      <c r="W195" s="13"/>
      <c r="X195" s="4"/>
      <c r="Y195" s="4"/>
    </row>
    <row r="196" ht="293.25" spans="1:25">
      <c r="A196" s="8">
        <v>169</v>
      </c>
      <c r="B196" s="8" t="s">
        <v>498</v>
      </c>
      <c r="C196" s="8" t="s">
        <v>804</v>
      </c>
      <c r="D196" s="8" t="s">
        <v>805</v>
      </c>
      <c r="E196" s="8" t="s">
        <v>37</v>
      </c>
      <c r="F196" s="8" t="s">
        <v>635</v>
      </c>
      <c r="G196" s="8" t="s">
        <v>806</v>
      </c>
      <c r="H196" s="8" t="s">
        <v>807</v>
      </c>
      <c r="I196" s="8" t="s">
        <v>41</v>
      </c>
      <c r="J196" s="8" t="s">
        <v>735</v>
      </c>
      <c r="K196" s="8" t="s">
        <v>146</v>
      </c>
      <c r="L196" s="8">
        <v>100</v>
      </c>
      <c r="M196" s="8">
        <v>100</v>
      </c>
      <c r="N196" s="8">
        <v>0</v>
      </c>
      <c r="O196" s="8">
        <v>1</v>
      </c>
      <c r="P196" s="8">
        <v>612</v>
      </c>
      <c r="Q196" s="8">
        <v>2585</v>
      </c>
      <c r="R196" s="8">
        <v>1</v>
      </c>
      <c r="S196" s="8">
        <v>23</v>
      </c>
      <c r="T196" s="8">
        <v>69</v>
      </c>
      <c r="U196" s="8" t="s">
        <v>222</v>
      </c>
      <c r="V196" s="18">
        <v>45778</v>
      </c>
      <c r="W196" s="18">
        <v>45962</v>
      </c>
      <c r="X196" s="8" t="s">
        <v>45</v>
      </c>
      <c r="Y196" s="8" t="s">
        <v>808</v>
      </c>
    </row>
    <row r="197" ht="204" spans="1:25">
      <c r="A197" s="8">
        <v>170</v>
      </c>
      <c r="B197" s="8" t="s">
        <v>498</v>
      </c>
      <c r="C197" s="8" t="s">
        <v>804</v>
      </c>
      <c r="D197" s="8" t="s">
        <v>805</v>
      </c>
      <c r="E197" s="8" t="s">
        <v>422</v>
      </c>
      <c r="F197" s="8" t="s">
        <v>809</v>
      </c>
      <c r="G197" s="8" t="s">
        <v>806</v>
      </c>
      <c r="H197" s="8" t="s">
        <v>810</v>
      </c>
      <c r="I197" s="8" t="s">
        <v>41</v>
      </c>
      <c r="J197" s="8" t="s">
        <v>811</v>
      </c>
      <c r="K197" s="8" t="s">
        <v>146</v>
      </c>
      <c r="L197" s="8">
        <v>100</v>
      </c>
      <c r="M197" s="8">
        <v>100</v>
      </c>
      <c r="N197" s="8">
        <v>0</v>
      </c>
      <c r="O197" s="8">
        <v>1</v>
      </c>
      <c r="P197" s="8">
        <v>642</v>
      </c>
      <c r="Q197" s="8">
        <v>2573</v>
      </c>
      <c r="R197" s="8">
        <v>1</v>
      </c>
      <c r="S197" s="8">
        <v>17</v>
      </c>
      <c r="T197" s="8">
        <v>51</v>
      </c>
      <c r="U197" s="8" t="s">
        <v>222</v>
      </c>
      <c r="V197" s="18">
        <v>45778</v>
      </c>
      <c r="W197" s="18">
        <v>45962</v>
      </c>
      <c r="X197" s="8" t="s">
        <v>45</v>
      </c>
      <c r="Y197" s="8" t="s">
        <v>812</v>
      </c>
    </row>
    <row r="198" ht="15" customHeight="1" spans="1:25">
      <c r="A198" s="4" t="s">
        <v>813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13">
        <v>1450</v>
      </c>
      <c r="M198" s="13">
        <v>1450</v>
      </c>
      <c r="N198" s="13">
        <v>0</v>
      </c>
      <c r="O198" s="4"/>
      <c r="P198" s="4"/>
      <c r="Q198" s="4"/>
      <c r="R198" s="4"/>
      <c r="S198" s="4"/>
      <c r="T198" s="4"/>
      <c r="U198" s="4"/>
      <c r="V198" s="13"/>
      <c r="W198" s="13"/>
      <c r="X198" s="4"/>
      <c r="Y198" s="4"/>
    </row>
    <row r="199" ht="63.75" spans="1:25">
      <c r="A199" s="8">
        <v>171</v>
      </c>
      <c r="B199" s="8" t="s">
        <v>814</v>
      </c>
      <c r="C199" s="8" t="s">
        <v>815</v>
      </c>
      <c r="D199" s="8" t="s">
        <v>816</v>
      </c>
      <c r="E199" s="8" t="s">
        <v>591</v>
      </c>
      <c r="F199" s="8"/>
      <c r="G199" s="8" t="s">
        <v>817</v>
      </c>
      <c r="H199" s="8" t="s">
        <v>818</v>
      </c>
      <c r="I199" s="8" t="s">
        <v>594</v>
      </c>
      <c r="J199" s="8" t="s">
        <v>591</v>
      </c>
      <c r="K199" s="8" t="s">
        <v>709</v>
      </c>
      <c r="L199" s="8">
        <v>1450</v>
      </c>
      <c r="M199" s="8">
        <v>1450</v>
      </c>
      <c r="N199" s="8">
        <v>0</v>
      </c>
      <c r="O199" s="8">
        <v>386</v>
      </c>
      <c r="P199" s="8">
        <v>5000</v>
      </c>
      <c r="Q199" s="8">
        <v>5000</v>
      </c>
      <c r="R199" s="8">
        <v>138</v>
      </c>
      <c r="S199" s="8">
        <v>5000</v>
      </c>
      <c r="T199" s="8">
        <v>5000</v>
      </c>
      <c r="U199" s="8" t="s">
        <v>222</v>
      </c>
      <c r="V199" s="18">
        <v>45778</v>
      </c>
      <c r="W199" s="18">
        <v>45962</v>
      </c>
      <c r="X199" s="8" t="s">
        <v>45</v>
      </c>
      <c r="Y199" s="8" t="s">
        <v>45</v>
      </c>
    </row>
    <row r="200" ht="15" customHeight="1" spans="1:25">
      <c r="A200" s="4" t="s">
        <v>819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13">
        <f>SUM(L201:L241)</f>
        <v>255</v>
      </c>
      <c r="M200" s="13">
        <f>SUM(M201:M241)</f>
        <v>255</v>
      </c>
      <c r="N200" s="13">
        <f>SUM(N201:N241)</f>
        <v>0</v>
      </c>
      <c r="O200" s="4"/>
      <c r="P200" s="4"/>
      <c r="Q200" s="4"/>
      <c r="R200" s="4"/>
      <c r="S200" s="4"/>
      <c r="T200" s="4"/>
      <c r="U200" s="4"/>
      <c r="V200" s="13"/>
      <c r="W200" s="13"/>
      <c r="X200" s="4"/>
      <c r="Y200" s="4"/>
    </row>
    <row r="201" ht="37.5" customHeight="1" spans="1:25">
      <c r="A201" s="8">
        <v>172</v>
      </c>
      <c r="B201" s="8" t="s">
        <v>820</v>
      </c>
      <c r="C201" s="8" t="s">
        <v>820</v>
      </c>
      <c r="D201" s="8" t="s">
        <v>821</v>
      </c>
      <c r="E201" s="8" t="s">
        <v>37</v>
      </c>
      <c r="F201" s="8" t="s">
        <v>822</v>
      </c>
      <c r="G201" s="8" t="s">
        <v>823</v>
      </c>
      <c r="H201" s="8" t="s">
        <v>824</v>
      </c>
      <c r="I201" s="8" t="s">
        <v>41</v>
      </c>
      <c r="J201" s="8" t="s">
        <v>825</v>
      </c>
      <c r="K201" s="8" t="s">
        <v>146</v>
      </c>
      <c r="L201" s="8">
        <v>30</v>
      </c>
      <c r="M201" s="8">
        <v>30</v>
      </c>
      <c r="N201" s="8">
        <v>0</v>
      </c>
      <c r="O201" s="8">
        <v>1</v>
      </c>
      <c r="P201" s="8">
        <v>129</v>
      </c>
      <c r="Q201" s="8">
        <v>500</v>
      </c>
      <c r="R201" s="8">
        <v>1</v>
      </c>
      <c r="S201" s="8">
        <v>129</v>
      </c>
      <c r="T201" s="8">
        <v>500</v>
      </c>
      <c r="U201" s="8" t="s">
        <v>222</v>
      </c>
      <c r="V201" s="18">
        <v>45778</v>
      </c>
      <c r="W201" s="18">
        <v>45962</v>
      </c>
      <c r="X201" s="8" t="s">
        <v>37</v>
      </c>
      <c r="Y201" s="8" t="s">
        <v>826</v>
      </c>
    </row>
    <row r="202" ht="25.5" spans="1: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18"/>
      <c r="W202" s="18"/>
      <c r="X202" s="8" t="s">
        <v>827</v>
      </c>
      <c r="Y202" s="8"/>
    </row>
    <row r="203" ht="63.75" spans="1:25">
      <c r="A203" s="8">
        <v>173</v>
      </c>
      <c r="B203" s="8" t="s">
        <v>820</v>
      </c>
      <c r="C203" s="8" t="s">
        <v>820</v>
      </c>
      <c r="D203" s="8" t="s">
        <v>821</v>
      </c>
      <c r="E203" s="8" t="s">
        <v>465</v>
      </c>
      <c r="F203" s="8" t="s">
        <v>828</v>
      </c>
      <c r="G203" s="8" t="s">
        <v>829</v>
      </c>
      <c r="H203" s="8" t="s">
        <v>830</v>
      </c>
      <c r="I203" s="8" t="s">
        <v>41</v>
      </c>
      <c r="J203" s="8" t="s">
        <v>831</v>
      </c>
      <c r="K203" s="8" t="s">
        <v>146</v>
      </c>
      <c r="L203" s="8">
        <v>0.8</v>
      </c>
      <c r="M203" s="8">
        <v>0.8</v>
      </c>
      <c r="N203" s="8">
        <v>0</v>
      </c>
      <c r="O203" s="8">
        <v>1</v>
      </c>
      <c r="P203" s="8">
        <v>10</v>
      </c>
      <c r="Q203" s="8">
        <v>41</v>
      </c>
      <c r="R203" s="8">
        <v>1</v>
      </c>
      <c r="S203" s="8">
        <v>10</v>
      </c>
      <c r="T203" s="8">
        <v>41</v>
      </c>
      <c r="U203" s="8" t="s">
        <v>222</v>
      </c>
      <c r="V203" s="18">
        <v>45778</v>
      </c>
      <c r="W203" s="18">
        <v>45962</v>
      </c>
      <c r="X203" s="8" t="s">
        <v>469</v>
      </c>
      <c r="Y203" s="8" t="s">
        <v>832</v>
      </c>
    </row>
    <row r="204" ht="102" spans="1:25">
      <c r="A204" s="8">
        <v>174</v>
      </c>
      <c r="B204" s="8" t="s">
        <v>820</v>
      </c>
      <c r="C204" s="8" t="s">
        <v>820</v>
      </c>
      <c r="D204" s="8" t="s">
        <v>821</v>
      </c>
      <c r="E204" s="8" t="s">
        <v>465</v>
      </c>
      <c r="F204" s="8" t="s">
        <v>466</v>
      </c>
      <c r="G204" s="8" t="s">
        <v>833</v>
      </c>
      <c r="H204" s="8" t="s">
        <v>834</v>
      </c>
      <c r="I204" s="8" t="s">
        <v>167</v>
      </c>
      <c r="J204" s="8" t="s">
        <v>835</v>
      </c>
      <c r="K204" s="8" t="s">
        <v>146</v>
      </c>
      <c r="L204" s="8">
        <v>8</v>
      </c>
      <c r="M204" s="8">
        <v>8</v>
      </c>
      <c r="N204" s="8">
        <v>0</v>
      </c>
      <c r="O204" s="8">
        <v>2</v>
      </c>
      <c r="P204" s="8">
        <v>25</v>
      </c>
      <c r="Q204" s="8">
        <v>112</v>
      </c>
      <c r="R204" s="8">
        <v>2</v>
      </c>
      <c r="S204" s="8">
        <v>25</v>
      </c>
      <c r="T204" s="8">
        <v>112</v>
      </c>
      <c r="U204" s="8" t="s">
        <v>222</v>
      </c>
      <c r="V204" s="18">
        <v>45778</v>
      </c>
      <c r="W204" s="18">
        <v>45962</v>
      </c>
      <c r="X204" s="8" t="s">
        <v>469</v>
      </c>
      <c r="Y204" s="8" t="s">
        <v>836</v>
      </c>
    </row>
    <row r="205" ht="63.75" spans="1:25">
      <c r="A205" s="8">
        <v>175</v>
      </c>
      <c r="B205" s="8" t="s">
        <v>820</v>
      </c>
      <c r="C205" s="8" t="s">
        <v>820</v>
      </c>
      <c r="D205" s="8" t="s">
        <v>821</v>
      </c>
      <c r="E205" s="8" t="s">
        <v>465</v>
      </c>
      <c r="F205" s="8" t="s">
        <v>837</v>
      </c>
      <c r="G205" s="8" t="s">
        <v>838</v>
      </c>
      <c r="H205" s="8" t="s">
        <v>839</v>
      </c>
      <c r="I205" s="8" t="s">
        <v>167</v>
      </c>
      <c r="J205" s="8" t="s">
        <v>840</v>
      </c>
      <c r="K205" s="8" t="s">
        <v>146</v>
      </c>
      <c r="L205" s="8">
        <v>1.2</v>
      </c>
      <c r="M205" s="8">
        <v>1.2</v>
      </c>
      <c r="N205" s="8">
        <v>0</v>
      </c>
      <c r="O205" s="8">
        <v>2</v>
      </c>
      <c r="P205" s="8">
        <v>28</v>
      </c>
      <c r="Q205" s="8">
        <v>108</v>
      </c>
      <c r="R205" s="8">
        <v>2</v>
      </c>
      <c r="S205" s="8">
        <v>28</v>
      </c>
      <c r="T205" s="8">
        <v>108</v>
      </c>
      <c r="U205" s="8" t="s">
        <v>222</v>
      </c>
      <c r="V205" s="18">
        <v>45778</v>
      </c>
      <c r="W205" s="18">
        <v>45962</v>
      </c>
      <c r="X205" s="8" t="s">
        <v>469</v>
      </c>
      <c r="Y205" s="8" t="s">
        <v>841</v>
      </c>
    </row>
    <row r="206" ht="102" spans="1:25">
      <c r="A206" s="8">
        <v>176</v>
      </c>
      <c r="B206" s="8" t="s">
        <v>820</v>
      </c>
      <c r="C206" s="8" t="s">
        <v>820</v>
      </c>
      <c r="D206" s="8" t="s">
        <v>821</v>
      </c>
      <c r="E206" s="8" t="s">
        <v>447</v>
      </c>
      <c r="F206" s="8" t="s">
        <v>842</v>
      </c>
      <c r="G206" s="8" t="s">
        <v>843</v>
      </c>
      <c r="H206" s="8" t="s">
        <v>844</v>
      </c>
      <c r="I206" s="8" t="s">
        <v>167</v>
      </c>
      <c r="J206" s="8" t="s">
        <v>845</v>
      </c>
      <c r="K206" s="8" t="s">
        <v>146</v>
      </c>
      <c r="L206" s="8">
        <v>10</v>
      </c>
      <c r="M206" s="8">
        <v>10</v>
      </c>
      <c r="N206" s="8">
        <v>0</v>
      </c>
      <c r="O206" s="8">
        <v>1</v>
      </c>
      <c r="P206" s="8">
        <v>10</v>
      </c>
      <c r="Q206" s="8">
        <v>45</v>
      </c>
      <c r="R206" s="8">
        <v>1</v>
      </c>
      <c r="S206" s="8">
        <v>10</v>
      </c>
      <c r="T206" s="8">
        <v>45</v>
      </c>
      <c r="U206" s="8" t="s">
        <v>222</v>
      </c>
      <c r="V206" s="18">
        <v>45778</v>
      </c>
      <c r="W206" s="18">
        <v>45962</v>
      </c>
      <c r="X206" s="8" t="s">
        <v>451</v>
      </c>
      <c r="Y206" s="8" t="s">
        <v>846</v>
      </c>
    </row>
    <row r="207" ht="127.5" spans="1:25">
      <c r="A207" s="8">
        <v>177</v>
      </c>
      <c r="B207" s="8" t="s">
        <v>820</v>
      </c>
      <c r="C207" s="8" t="s">
        <v>820</v>
      </c>
      <c r="D207" s="8" t="s">
        <v>821</v>
      </c>
      <c r="E207" s="8" t="s">
        <v>310</v>
      </c>
      <c r="F207" s="8" t="s">
        <v>324</v>
      </c>
      <c r="G207" s="8" t="s">
        <v>847</v>
      </c>
      <c r="H207" s="8" t="s">
        <v>848</v>
      </c>
      <c r="I207" s="8" t="s">
        <v>41</v>
      </c>
      <c r="J207" s="8" t="s">
        <v>849</v>
      </c>
      <c r="K207" s="8" t="s">
        <v>146</v>
      </c>
      <c r="L207" s="8">
        <v>10</v>
      </c>
      <c r="M207" s="8">
        <v>10</v>
      </c>
      <c r="N207" s="8">
        <v>0</v>
      </c>
      <c r="O207" s="8">
        <v>6</v>
      </c>
      <c r="P207" s="8">
        <v>49</v>
      </c>
      <c r="Q207" s="8">
        <v>198</v>
      </c>
      <c r="R207" s="8">
        <v>3</v>
      </c>
      <c r="S207" s="8">
        <v>49</v>
      </c>
      <c r="T207" s="8">
        <v>198</v>
      </c>
      <c r="U207" s="8" t="s">
        <v>222</v>
      </c>
      <c r="V207" s="18">
        <v>45778</v>
      </c>
      <c r="W207" s="18">
        <v>45962</v>
      </c>
      <c r="X207" s="8" t="s">
        <v>314</v>
      </c>
      <c r="Y207" s="8" t="s">
        <v>327</v>
      </c>
    </row>
    <row r="208" ht="76.5" spans="1:25">
      <c r="A208" s="8">
        <v>178</v>
      </c>
      <c r="B208" s="8" t="s">
        <v>820</v>
      </c>
      <c r="C208" s="8" t="s">
        <v>820</v>
      </c>
      <c r="D208" s="8" t="s">
        <v>821</v>
      </c>
      <c r="E208" s="8" t="s">
        <v>310</v>
      </c>
      <c r="F208" s="8" t="s">
        <v>324</v>
      </c>
      <c r="G208" s="8" t="s">
        <v>850</v>
      </c>
      <c r="H208" s="8" t="s">
        <v>851</v>
      </c>
      <c r="I208" s="8" t="s">
        <v>41</v>
      </c>
      <c r="J208" s="8" t="s">
        <v>852</v>
      </c>
      <c r="K208" s="8" t="s">
        <v>146</v>
      </c>
      <c r="L208" s="8">
        <v>10</v>
      </c>
      <c r="M208" s="8">
        <v>10</v>
      </c>
      <c r="N208" s="8">
        <v>0</v>
      </c>
      <c r="O208" s="8">
        <v>6</v>
      </c>
      <c r="P208" s="8">
        <v>40</v>
      </c>
      <c r="Q208" s="8">
        <v>180</v>
      </c>
      <c r="R208" s="8">
        <v>3</v>
      </c>
      <c r="S208" s="8">
        <v>40</v>
      </c>
      <c r="T208" s="8">
        <v>180</v>
      </c>
      <c r="U208" s="8" t="s">
        <v>222</v>
      </c>
      <c r="V208" s="18">
        <v>45778</v>
      </c>
      <c r="W208" s="18">
        <v>45962</v>
      </c>
      <c r="X208" s="8" t="s">
        <v>314</v>
      </c>
      <c r="Y208" s="8" t="s">
        <v>327</v>
      </c>
    </row>
    <row r="209" ht="89.25" spans="1:25">
      <c r="A209" s="8">
        <v>179</v>
      </c>
      <c r="B209" s="8" t="s">
        <v>820</v>
      </c>
      <c r="C209" s="8" t="s">
        <v>820</v>
      </c>
      <c r="D209" s="8" t="s">
        <v>821</v>
      </c>
      <c r="E209" s="8" t="s">
        <v>422</v>
      </c>
      <c r="F209" s="8" t="s">
        <v>853</v>
      </c>
      <c r="G209" s="8" t="s">
        <v>854</v>
      </c>
      <c r="H209" s="8" t="s">
        <v>855</v>
      </c>
      <c r="I209" s="8" t="s">
        <v>41</v>
      </c>
      <c r="J209" s="8" t="s">
        <v>856</v>
      </c>
      <c r="K209" s="8" t="s">
        <v>146</v>
      </c>
      <c r="L209" s="8">
        <v>10</v>
      </c>
      <c r="M209" s="8">
        <v>10</v>
      </c>
      <c r="N209" s="8">
        <v>0</v>
      </c>
      <c r="O209" s="8">
        <v>3</v>
      </c>
      <c r="P209" s="8">
        <v>70</v>
      </c>
      <c r="Q209" s="8">
        <v>320</v>
      </c>
      <c r="R209" s="8">
        <v>1</v>
      </c>
      <c r="S209" s="8">
        <v>13</v>
      </c>
      <c r="T209" s="8">
        <v>50</v>
      </c>
      <c r="U209" s="8" t="s">
        <v>222</v>
      </c>
      <c r="V209" s="18">
        <v>45778</v>
      </c>
      <c r="W209" s="18">
        <v>45962</v>
      </c>
      <c r="X209" s="8" t="s">
        <v>426</v>
      </c>
      <c r="Y209" s="8" t="s">
        <v>857</v>
      </c>
    </row>
    <row r="210" ht="76.5" spans="1:25">
      <c r="A210" s="8">
        <v>180</v>
      </c>
      <c r="B210" s="8" t="s">
        <v>820</v>
      </c>
      <c r="C210" s="8" t="s">
        <v>820</v>
      </c>
      <c r="D210" s="8" t="s">
        <v>821</v>
      </c>
      <c r="E210" s="8" t="s">
        <v>241</v>
      </c>
      <c r="F210" s="8" t="s">
        <v>858</v>
      </c>
      <c r="G210" s="8" t="s">
        <v>859</v>
      </c>
      <c r="H210" s="8" t="s">
        <v>860</v>
      </c>
      <c r="I210" s="8" t="s">
        <v>41</v>
      </c>
      <c r="J210" s="8" t="s">
        <v>861</v>
      </c>
      <c r="K210" s="8" t="s">
        <v>146</v>
      </c>
      <c r="L210" s="8">
        <v>6</v>
      </c>
      <c r="M210" s="8">
        <v>6</v>
      </c>
      <c r="N210" s="8">
        <v>0</v>
      </c>
      <c r="O210" s="8">
        <v>1</v>
      </c>
      <c r="P210" s="8">
        <v>23</v>
      </c>
      <c r="Q210" s="8">
        <v>91</v>
      </c>
      <c r="R210" s="8">
        <v>1</v>
      </c>
      <c r="S210" s="8">
        <v>23</v>
      </c>
      <c r="T210" s="8">
        <v>91</v>
      </c>
      <c r="U210" s="8" t="s">
        <v>222</v>
      </c>
      <c r="V210" s="18">
        <v>45778</v>
      </c>
      <c r="W210" s="18">
        <v>45962</v>
      </c>
      <c r="X210" s="8" t="s">
        <v>245</v>
      </c>
      <c r="Y210" s="8" t="s">
        <v>862</v>
      </c>
    </row>
    <row r="211" ht="102" spans="1:25">
      <c r="A211" s="8">
        <v>181</v>
      </c>
      <c r="B211" s="8" t="s">
        <v>820</v>
      </c>
      <c r="C211" s="8" t="s">
        <v>820</v>
      </c>
      <c r="D211" s="8" t="s">
        <v>821</v>
      </c>
      <c r="E211" s="8" t="s">
        <v>241</v>
      </c>
      <c r="F211" s="8" t="s">
        <v>858</v>
      </c>
      <c r="G211" s="8" t="s">
        <v>863</v>
      </c>
      <c r="H211" s="8" t="s">
        <v>864</v>
      </c>
      <c r="I211" s="8" t="s">
        <v>167</v>
      </c>
      <c r="J211" s="8" t="s">
        <v>865</v>
      </c>
      <c r="K211" s="8" t="s">
        <v>146</v>
      </c>
      <c r="L211" s="8">
        <v>2</v>
      </c>
      <c r="M211" s="8">
        <v>2</v>
      </c>
      <c r="N211" s="8">
        <v>0</v>
      </c>
      <c r="O211" s="8">
        <v>1</v>
      </c>
      <c r="P211" s="8">
        <v>16</v>
      </c>
      <c r="Q211" s="8">
        <v>73</v>
      </c>
      <c r="R211" s="8">
        <v>1</v>
      </c>
      <c r="S211" s="8">
        <v>16</v>
      </c>
      <c r="T211" s="8">
        <v>73</v>
      </c>
      <c r="U211" s="8" t="s">
        <v>222</v>
      </c>
      <c r="V211" s="18">
        <v>45778</v>
      </c>
      <c r="W211" s="18">
        <v>45962</v>
      </c>
      <c r="X211" s="8" t="s">
        <v>245</v>
      </c>
      <c r="Y211" s="8" t="s">
        <v>862</v>
      </c>
    </row>
    <row r="212" ht="89.25" spans="1:25">
      <c r="A212" s="8">
        <v>182</v>
      </c>
      <c r="B212" s="8" t="s">
        <v>820</v>
      </c>
      <c r="C212" s="8" t="s">
        <v>820</v>
      </c>
      <c r="D212" s="8" t="s">
        <v>821</v>
      </c>
      <c r="E212" s="8" t="s">
        <v>241</v>
      </c>
      <c r="F212" s="8" t="s">
        <v>866</v>
      </c>
      <c r="G212" s="8" t="s">
        <v>867</v>
      </c>
      <c r="H212" s="8" t="s">
        <v>868</v>
      </c>
      <c r="I212" s="8" t="s">
        <v>41</v>
      </c>
      <c r="J212" s="8" t="s">
        <v>869</v>
      </c>
      <c r="K212" s="8" t="s">
        <v>146</v>
      </c>
      <c r="L212" s="8">
        <v>2</v>
      </c>
      <c r="M212" s="8">
        <v>2</v>
      </c>
      <c r="N212" s="8">
        <v>0</v>
      </c>
      <c r="O212" s="8">
        <v>1</v>
      </c>
      <c r="P212" s="8">
        <v>18</v>
      </c>
      <c r="Q212" s="8">
        <v>78</v>
      </c>
      <c r="R212" s="8">
        <v>1</v>
      </c>
      <c r="S212" s="8">
        <v>16</v>
      </c>
      <c r="T212" s="8">
        <v>67</v>
      </c>
      <c r="U212" s="8" t="s">
        <v>222</v>
      </c>
      <c r="V212" s="18">
        <v>45778</v>
      </c>
      <c r="W212" s="18">
        <v>45962</v>
      </c>
      <c r="X212" s="8" t="s">
        <v>245</v>
      </c>
      <c r="Y212" s="8" t="s">
        <v>870</v>
      </c>
    </row>
    <row r="213" ht="102" spans="1:25">
      <c r="A213" s="8">
        <v>183</v>
      </c>
      <c r="B213" s="8" t="s">
        <v>820</v>
      </c>
      <c r="C213" s="8" t="s">
        <v>820</v>
      </c>
      <c r="D213" s="8" t="s">
        <v>821</v>
      </c>
      <c r="E213" s="8" t="s">
        <v>241</v>
      </c>
      <c r="F213" s="8" t="s">
        <v>871</v>
      </c>
      <c r="G213" s="8" t="s">
        <v>872</v>
      </c>
      <c r="H213" s="8" t="s">
        <v>873</v>
      </c>
      <c r="I213" s="8" t="s">
        <v>41</v>
      </c>
      <c r="J213" s="8" t="s">
        <v>874</v>
      </c>
      <c r="K213" s="8" t="s">
        <v>146</v>
      </c>
      <c r="L213" s="8">
        <v>3</v>
      </c>
      <c r="M213" s="8">
        <v>3</v>
      </c>
      <c r="N213" s="8">
        <v>0</v>
      </c>
      <c r="O213" s="8">
        <v>1</v>
      </c>
      <c r="P213" s="8">
        <v>39</v>
      </c>
      <c r="Q213" s="8">
        <v>133</v>
      </c>
      <c r="R213" s="8">
        <v>1</v>
      </c>
      <c r="S213" s="8">
        <v>39</v>
      </c>
      <c r="T213" s="8">
        <v>133</v>
      </c>
      <c r="U213" s="8" t="s">
        <v>222</v>
      </c>
      <c r="V213" s="18">
        <v>45778</v>
      </c>
      <c r="W213" s="18">
        <v>45962</v>
      </c>
      <c r="X213" s="8" t="s">
        <v>245</v>
      </c>
      <c r="Y213" s="8" t="s">
        <v>875</v>
      </c>
    </row>
    <row r="214" ht="63.75" spans="1:25">
      <c r="A214" s="8">
        <v>184</v>
      </c>
      <c r="B214" s="8" t="s">
        <v>820</v>
      </c>
      <c r="C214" s="8" t="s">
        <v>820</v>
      </c>
      <c r="D214" s="8" t="s">
        <v>821</v>
      </c>
      <c r="E214" s="8" t="s">
        <v>241</v>
      </c>
      <c r="F214" s="8" t="s">
        <v>242</v>
      </c>
      <c r="G214" s="8" t="s">
        <v>876</v>
      </c>
      <c r="H214" s="8" t="s">
        <v>877</v>
      </c>
      <c r="I214" s="8" t="s">
        <v>167</v>
      </c>
      <c r="J214" s="8" t="s">
        <v>878</v>
      </c>
      <c r="K214" s="8" t="s">
        <v>146</v>
      </c>
      <c r="L214" s="8">
        <v>2</v>
      </c>
      <c r="M214" s="8">
        <v>2</v>
      </c>
      <c r="N214" s="8">
        <v>0</v>
      </c>
      <c r="O214" s="8">
        <v>1</v>
      </c>
      <c r="P214" s="8">
        <v>18</v>
      </c>
      <c r="Q214" s="8">
        <v>56</v>
      </c>
      <c r="R214" s="8">
        <v>1</v>
      </c>
      <c r="S214" s="8">
        <v>18</v>
      </c>
      <c r="T214" s="8">
        <v>56</v>
      </c>
      <c r="U214" s="8" t="s">
        <v>222</v>
      </c>
      <c r="V214" s="18">
        <v>45778</v>
      </c>
      <c r="W214" s="18">
        <v>45962</v>
      </c>
      <c r="X214" s="8" t="s">
        <v>245</v>
      </c>
      <c r="Y214" s="8" t="s">
        <v>879</v>
      </c>
    </row>
    <row r="215" ht="63.75" spans="1:25">
      <c r="A215" s="8">
        <v>185</v>
      </c>
      <c r="B215" s="8" t="s">
        <v>820</v>
      </c>
      <c r="C215" s="8" t="s">
        <v>820</v>
      </c>
      <c r="D215" s="8" t="s">
        <v>821</v>
      </c>
      <c r="E215" s="8" t="s">
        <v>241</v>
      </c>
      <c r="F215" s="8" t="s">
        <v>880</v>
      </c>
      <c r="G215" s="8" t="s">
        <v>881</v>
      </c>
      <c r="H215" s="8" t="s">
        <v>882</v>
      </c>
      <c r="I215" s="8" t="s">
        <v>41</v>
      </c>
      <c r="J215" s="8" t="s">
        <v>883</v>
      </c>
      <c r="K215" s="8" t="s">
        <v>146</v>
      </c>
      <c r="L215" s="8">
        <v>5</v>
      </c>
      <c r="M215" s="8">
        <v>5</v>
      </c>
      <c r="N215" s="8">
        <v>0</v>
      </c>
      <c r="O215" s="8">
        <v>1</v>
      </c>
      <c r="P215" s="8">
        <v>87</v>
      </c>
      <c r="Q215" s="8">
        <v>272</v>
      </c>
      <c r="R215" s="8">
        <v>1</v>
      </c>
      <c r="S215" s="8">
        <v>87</v>
      </c>
      <c r="T215" s="8">
        <v>272</v>
      </c>
      <c r="U215" s="8" t="s">
        <v>222</v>
      </c>
      <c r="V215" s="18">
        <v>45778</v>
      </c>
      <c r="W215" s="18">
        <v>45962</v>
      </c>
      <c r="X215" s="8" t="s">
        <v>245</v>
      </c>
      <c r="Y215" s="8" t="s">
        <v>884</v>
      </c>
    </row>
    <row r="216" ht="76.5" spans="1:25">
      <c r="A216" s="8">
        <v>186</v>
      </c>
      <c r="B216" s="8" t="s">
        <v>820</v>
      </c>
      <c r="C216" s="8" t="s">
        <v>820</v>
      </c>
      <c r="D216" s="8" t="s">
        <v>821</v>
      </c>
      <c r="E216" s="8" t="s">
        <v>388</v>
      </c>
      <c r="F216" s="8" t="s">
        <v>565</v>
      </c>
      <c r="G216" s="8" t="s">
        <v>885</v>
      </c>
      <c r="H216" s="8" t="s">
        <v>886</v>
      </c>
      <c r="I216" s="8" t="s">
        <v>41</v>
      </c>
      <c r="J216" s="8" t="s">
        <v>887</v>
      </c>
      <c r="K216" s="8" t="s">
        <v>146</v>
      </c>
      <c r="L216" s="8">
        <v>10</v>
      </c>
      <c r="M216" s="8">
        <v>10</v>
      </c>
      <c r="N216" s="8">
        <v>0</v>
      </c>
      <c r="O216" s="8">
        <v>1</v>
      </c>
      <c r="P216" s="8">
        <v>80</v>
      </c>
      <c r="Q216" s="8">
        <v>320</v>
      </c>
      <c r="R216" s="8">
        <v>1</v>
      </c>
      <c r="S216" s="8">
        <v>14</v>
      </c>
      <c r="T216" s="8">
        <v>50</v>
      </c>
      <c r="U216" s="8" t="s">
        <v>222</v>
      </c>
      <c r="V216" s="18">
        <v>45778</v>
      </c>
      <c r="W216" s="18">
        <v>45962</v>
      </c>
      <c r="X216" s="8" t="s">
        <v>392</v>
      </c>
      <c r="Y216" s="8" t="s">
        <v>888</v>
      </c>
    </row>
    <row r="217" ht="76.5" spans="1:25">
      <c r="A217" s="8">
        <v>187</v>
      </c>
      <c r="B217" s="8" t="s">
        <v>820</v>
      </c>
      <c r="C217" s="8" t="s">
        <v>820</v>
      </c>
      <c r="D217" s="8" t="s">
        <v>821</v>
      </c>
      <c r="E217" s="8" t="s">
        <v>300</v>
      </c>
      <c r="F217" s="8" t="s">
        <v>889</v>
      </c>
      <c r="G217" s="8" t="s">
        <v>890</v>
      </c>
      <c r="H217" s="8" t="s">
        <v>891</v>
      </c>
      <c r="I217" s="8" t="s">
        <v>167</v>
      </c>
      <c r="J217" s="8" t="s">
        <v>892</v>
      </c>
      <c r="K217" s="8" t="s">
        <v>146</v>
      </c>
      <c r="L217" s="8">
        <v>10</v>
      </c>
      <c r="M217" s="8">
        <v>10</v>
      </c>
      <c r="N217" s="8">
        <v>0</v>
      </c>
      <c r="O217" s="8">
        <v>1</v>
      </c>
      <c r="P217" s="8">
        <v>17</v>
      </c>
      <c r="Q217" s="8">
        <v>71</v>
      </c>
      <c r="R217" s="8">
        <v>1</v>
      </c>
      <c r="S217" s="8">
        <v>17</v>
      </c>
      <c r="T217" s="8">
        <v>71</v>
      </c>
      <c r="U217" s="8" t="s">
        <v>222</v>
      </c>
      <c r="V217" s="18">
        <v>45778</v>
      </c>
      <c r="W217" s="18">
        <v>45962</v>
      </c>
      <c r="X217" s="8" t="s">
        <v>304</v>
      </c>
      <c r="Y217" s="8" t="s">
        <v>893</v>
      </c>
    </row>
    <row r="218" ht="76.5" spans="1:25">
      <c r="A218" s="8">
        <v>188</v>
      </c>
      <c r="B218" s="8" t="s">
        <v>820</v>
      </c>
      <c r="C218" s="8" t="s">
        <v>820</v>
      </c>
      <c r="D218" s="8" t="s">
        <v>821</v>
      </c>
      <c r="E218" s="8" t="s">
        <v>63</v>
      </c>
      <c r="F218" s="8" t="s">
        <v>894</v>
      </c>
      <c r="G218" s="8" t="s">
        <v>895</v>
      </c>
      <c r="H218" s="8" t="s">
        <v>896</v>
      </c>
      <c r="I218" s="8" t="s">
        <v>41</v>
      </c>
      <c r="J218" s="8" t="s">
        <v>897</v>
      </c>
      <c r="K218" s="8" t="s">
        <v>146</v>
      </c>
      <c r="L218" s="8">
        <v>5</v>
      </c>
      <c r="M218" s="8">
        <v>5</v>
      </c>
      <c r="N218" s="8">
        <v>0</v>
      </c>
      <c r="O218" s="8">
        <v>1</v>
      </c>
      <c r="P218" s="8">
        <v>15</v>
      </c>
      <c r="Q218" s="8">
        <v>103</v>
      </c>
      <c r="R218" s="8">
        <v>1</v>
      </c>
      <c r="S218" s="8">
        <v>15</v>
      </c>
      <c r="T218" s="8">
        <v>103</v>
      </c>
      <c r="U218" s="8" t="s">
        <v>222</v>
      </c>
      <c r="V218" s="18">
        <v>45778</v>
      </c>
      <c r="W218" s="18">
        <v>45962</v>
      </c>
      <c r="X218" s="8" t="s">
        <v>73</v>
      </c>
      <c r="Y218" s="8" t="s">
        <v>898</v>
      </c>
    </row>
    <row r="219" ht="89.25" spans="1:25">
      <c r="A219" s="8">
        <v>189</v>
      </c>
      <c r="B219" s="8" t="s">
        <v>820</v>
      </c>
      <c r="C219" s="8" t="s">
        <v>820</v>
      </c>
      <c r="D219" s="8" t="s">
        <v>821</v>
      </c>
      <c r="E219" s="8" t="s">
        <v>63</v>
      </c>
      <c r="F219" s="8" t="s">
        <v>785</v>
      </c>
      <c r="G219" s="8" t="s">
        <v>899</v>
      </c>
      <c r="H219" s="8" t="s">
        <v>900</v>
      </c>
      <c r="I219" s="8" t="s">
        <v>167</v>
      </c>
      <c r="J219" s="8" t="s">
        <v>901</v>
      </c>
      <c r="K219" s="8" t="s">
        <v>146</v>
      </c>
      <c r="L219" s="8">
        <v>1.5</v>
      </c>
      <c r="M219" s="8">
        <v>1.5</v>
      </c>
      <c r="N219" s="8">
        <v>0</v>
      </c>
      <c r="O219" s="8">
        <v>1</v>
      </c>
      <c r="P219" s="8">
        <v>47</v>
      </c>
      <c r="Q219" s="8">
        <v>290</v>
      </c>
      <c r="R219" s="8">
        <v>1</v>
      </c>
      <c r="S219" s="8">
        <v>47</v>
      </c>
      <c r="T219" s="8">
        <v>290</v>
      </c>
      <c r="U219" s="8" t="s">
        <v>222</v>
      </c>
      <c r="V219" s="18">
        <v>45778</v>
      </c>
      <c r="W219" s="18">
        <v>45962</v>
      </c>
      <c r="X219" s="8" t="s">
        <v>73</v>
      </c>
      <c r="Y219" s="8" t="s">
        <v>902</v>
      </c>
    </row>
    <row r="220" ht="89.25" spans="1:25">
      <c r="A220" s="8">
        <v>190</v>
      </c>
      <c r="B220" s="8" t="s">
        <v>820</v>
      </c>
      <c r="C220" s="8" t="s">
        <v>820</v>
      </c>
      <c r="D220" s="8" t="s">
        <v>821</v>
      </c>
      <c r="E220" s="8" t="s">
        <v>63</v>
      </c>
      <c r="F220" s="8" t="s">
        <v>903</v>
      </c>
      <c r="G220" s="8" t="s">
        <v>904</v>
      </c>
      <c r="H220" s="8" t="s">
        <v>905</v>
      </c>
      <c r="I220" s="8" t="s">
        <v>167</v>
      </c>
      <c r="J220" s="8" t="s">
        <v>906</v>
      </c>
      <c r="K220" s="8" t="s">
        <v>146</v>
      </c>
      <c r="L220" s="8">
        <v>2</v>
      </c>
      <c r="M220" s="8">
        <v>2</v>
      </c>
      <c r="N220" s="8">
        <v>0</v>
      </c>
      <c r="O220" s="8">
        <v>1</v>
      </c>
      <c r="P220" s="8">
        <v>57</v>
      </c>
      <c r="Q220" s="8">
        <v>203</v>
      </c>
      <c r="R220" s="8">
        <v>1</v>
      </c>
      <c r="S220" s="8">
        <v>57</v>
      </c>
      <c r="T220" s="8">
        <v>203</v>
      </c>
      <c r="U220" s="8" t="s">
        <v>222</v>
      </c>
      <c r="V220" s="18">
        <v>45778</v>
      </c>
      <c r="W220" s="18">
        <v>45962</v>
      </c>
      <c r="X220" s="8" t="s">
        <v>73</v>
      </c>
      <c r="Y220" s="8" t="s">
        <v>907</v>
      </c>
    </row>
    <row r="221" ht="89.25" spans="1:25">
      <c r="A221" s="8">
        <v>191</v>
      </c>
      <c r="B221" s="8" t="s">
        <v>820</v>
      </c>
      <c r="C221" s="8" t="s">
        <v>820</v>
      </c>
      <c r="D221" s="8" t="s">
        <v>821</v>
      </c>
      <c r="E221" s="8" t="s">
        <v>63</v>
      </c>
      <c r="F221" s="8" t="s">
        <v>908</v>
      </c>
      <c r="G221" s="8" t="s">
        <v>909</v>
      </c>
      <c r="H221" s="8" t="s">
        <v>905</v>
      </c>
      <c r="I221" s="8" t="s">
        <v>167</v>
      </c>
      <c r="J221" s="8" t="s">
        <v>910</v>
      </c>
      <c r="K221" s="8" t="s">
        <v>146</v>
      </c>
      <c r="L221" s="8">
        <v>1</v>
      </c>
      <c r="M221" s="8">
        <v>1</v>
      </c>
      <c r="N221" s="8">
        <v>0</v>
      </c>
      <c r="O221" s="8">
        <v>1</v>
      </c>
      <c r="P221" s="8">
        <v>43</v>
      </c>
      <c r="Q221" s="8">
        <v>151</v>
      </c>
      <c r="R221" s="8">
        <v>1</v>
      </c>
      <c r="S221" s="8">
        <v>43</v>
      </c>
      <c r="T221" s="8">
        <v>151</v>
      </c>
      <c r="U221" s="8" t="s">
        <v>222</v>
      </c>
      <c r="V221" s="18">
        <v>45778</v>
      </c>
      <c r="W221" s="18">
        <v>45962</v>
      </c>
      <c r="X221" s="8" t="s">
        <v>73</v>
      </c>
      <c r="Y221" s="8" t="s">
        <v>911</v>
      </c>
    </row>
    <row r="222" ht="89.25" spans="1:25">
      <c r="A222" s="8">
        <v>192</v>
      </c>
      <c r="B222" s="8" t="s">
        <v>820</v>
      </c>
      <c r="C222" s="8" t="s">
        <v>820</v>
      </c>
      <c r="D222" s="8" t="s">
        <v>821</v>
      </c>
      <c r="E222" s="8" t="s">
        <v>63</v>
      </c>
      <c r="F222" s="8" t="s">
        <v>908</v>
      </c>
      <c r="G222" s="8" t="s">
        <v>912</v>
      </c>
      <c r="H222" s="8" t="s">
        <v>913</v>
      </c>
      <c r="I222" s="8" t="s">
        <v>41</v>
      </c>
      <c r="J222" s="8" t="s">
        <v>914</v>
      </c>
      <c r="K222" s="8" t="s">
        <v>146</v>
      </c>
      <c r="L222" s="8">
        <v>3.5</v>
      </c>
      <c r="M222" s="8">
        <v>3.5</v>
      </c>
      <c r="N222" s="8">
        <v>0</v>
      </c>
      <c r="O222" s="8">
        <v>1</v>
      </c>
      <c r="P222" s="8">
        <v>29</v>
      </c>
      <c r="Q222" s="8">
        <v>118</v>
      </c>
      <c r="R222" s="8">
        <v>1</v>
      </c>
      <c r="S222" s="8">
        <v>29</v>
      </c>
      <c r="T222" s="8">
        <v>118</v>
      </c>
      <c r="U222" s="8" t="s">
        <v>222</v>
      </c>
      <c r="V222" s="18">
        <v>45778</v>
      </c>
      <c r="W222" s="18">
        <v>45962</v>
      </c>
      <c r="X222" s="8" t="s">
        <v>73</v>
      </c>
      <c r="Y222" s="8" t="s">
        <v>911</v>
      </c>
    </row>
    <row r="223" ht="89.25" spans="1:25">
      <c r="A223" s="8">
        <v>193</v>
      </c>
      <c r="B223" s="8" t="s">
        <v>820</v>
      </c>
      <c r="C223" s="8" t="s">
        <v>820</v>
      </c>
      <c r="D223" s="8" t="s">
        <v>821</v>
      </c>
      <c r="E223" s="8" t="s">
        <v>63</v>
      </c>
      <c r="F223" s="8" t="s">
        <v>915</v>
      </c>
      <c r="G223" s="8" t="s">
        <v>916</v>
      </c>
      <c r="H223" s="8" t="s">
        <v>917</v>
      </c>
      <c r="I223" s="8" t="s">
        <v>167</v>
      </c>
      <c r="J223" s="8" t="s">
        <v>918</v>
      </c>
      <c r="K223" s="8" t="s">
        <v>146</v>
      </c>
      <c r="L223" s="8">
        <v>2</v>
      </c>
      <c r="M223" s="8">
        <v>2</v>
      </c>
      <c r="N223" s="8">
        <v>0</v>
      </c>
      <c r="O223" s="8">
        <v>1</v>
      </c>
      <c r="P223" s="8">
        <v>16</v>
      </c>
      <c r="Q223" s="8">
        <v>67</v>
      </c>
      <c r="R223" s="8">
        <v>1</v>
      </c>
      <c r="S223" s="8">
        <v>16</v>
      </c>
      <c r="T223" s="8">
        <v>67</v>
      </c>
      <c r="U223" s="8" t="s">
        <v>222</v>
      </c>
      <c r="V223" s="18">
        <v>45778</v>
      </c>
      <c r="W223" s="18">
        <v>45962</v>
      </c>
      <c r="X223" s="8" t="s">
        <v>73</v>
      </c>
      <c r="Y223" s="8" t="s">
        <v>919</v>
      </c>
    </row>
    <row r="224" ht="63.75" spans="1:25">
      <c r="A224" s="8">
        <v>194</v>
      </c>
      <c r="B224" s="8" t="s">
        <v>820</v>
      </c>
      <c r="C224" s="8" t="s">
        <v>820</v>
      </c>
      <c r="D224" s="8" t="s">
        <v>821</v>
      </c>
      <c r="E224" s="8" t="s">
        <v>471</v>
      </c>
      <c r="F224" s="8" t="s">
        <v>477</v>
      </c>
      <c r="G224" s="8" t="s">
        <v>920</v>
      </c>
      <c r="H224" s="8" t="s">
        <v>921</v>
      </c>
      <c r="I224" s="8" t="s">
        <v>41</v>
      </c>
      <c r="J224" s="8" t="s">
        <v>922</v>
      </c>
      <c r="K224" s="8" t="s">
        <v>146</v>
      </c>
      <c r="L224" s="8">
        <v>18</v>
      </c>
      <c r="M224" s="8">
        <v>18</v>
      </c>
      <c r="N224" s="8">
        <v>0</v>
      </c>
      <c r="O224" s="8">
        <v>1</v>
      </c>
      <c r="P224" s="8">
        <v>15</v>
      </c>
      <c r="Q224" s="8">
        <v>54</v>
      </c>
      <c r="R224" s="8">
        <v>1</v>
      </c>
      <c r="S224" s="8">
        <v>15</v>
      </c>
      <c r="T224" s="8">
        <v>54</v>
      </c>
      <c r="U224" s="8" t="s">
        <v>222</v>
      </c>
      <c r="V224" s="18">
        <v>45778</v>
      </c>
      <c r="W224" s="18">
        <v>45962</v>
      </c>
      <c r="X224" s="8" t="s">
        <v>923</v>
      </c>
      <c r="Y224" s="8" t="s">
        <v>924</v>
      </c>
    </row>
    <row r="225" ht="76.5" spans="1:25">
      <c r="A225" s="8">
        <v>195</v>
      </c>
      <c r="B225" s="8" t="s">
        <v>820</v>
      </c>
      <c r="C225" s="8" t="s">
        <v>820</v>
      </c>
      <c r="D225" s="8" t="s">
        <v>821</v>
      </c>
      <c r="E225" s="8" t="s">
        <v>471</v>
      </c>
      <c r="F225" s="8" t="s">
        <v>477</v>
      </c>
      <c r="G225" s="8" t="s">
        <v>925</v>
      </c>
      <c r="H225" s="8" t="s">
        <v>926</v>
      </c>
      <c r="I225" s="8" t="s">
        <v>167</v>
      </c>
      <c r="J225" s="8" t="s">
        <v>927</v>
      </c>
      <c r="K225" s="8" t="s">
        <v>146</v>
      </c>
      <c r="L225" s="8">
        <v>2</v>
      </c>
      <c r="M225" s="8">
        <v>2</v>
      </c>
      <c r="N225" s="8">
        <v>0</v>
      </c>
      <c r="O225" s="8">
        <v>1</v>
      </c>
      <c r="P225" s="8">
        <v>12</v>
      </c>
      <c r="Q225" s="8">
        <v>35</v>
      </c>
      <c r="R225" s="8">
        <v>1</v>
      </c>
      <c r="S225" s="8">
        <v>12</v>
      </c>
      <c r="T225" s="8">
        <v>35</v>
      </c>
      <c r="U225" s="8" t="s">
        <v>222</v>
      </c>
      <c r="V225" s="18">
        <v>45778</v>
      </c>
      <c r="W225" s="18">
        <v>45962</v>
      </c>
      <c r="X225" s="8" t="s">
        <v>923</v>
      </c>
      <c r="Y225" s="8" t="s">
        <v>480</v>
      </c>
    </row>
    <row r="226" ht="140.25" spans="1:25">
      <c r="A226" s="8">
        <v>196</v>
      </c>
      <c r="B226" s="8" t="s">
        <v>820</v>
      </c>
      <c r="C226" s="8" t="s">
        <v>820</v>
      </c>
      <c r="D226" s="8" t="s">
        <v>821</v>
      </c>
      <c r="E226" s="8" t="s">
        <v>75</v>
      </c>
      <c r="F226" s="8" t="s">
        <v>928</v>
      </c>
      <c r="G226" s="8" t="s">
        <v>929</v>
      </c>
      <c r="H226" s="8" t="s">
        <v>930</v>
      </c>
      <c r="I226" s="8" t="s">
        <v>41</v>
      </c>
      <c r="J226" s="8" t="s">
        <v>931</v>
      </c>
      <c r="K226" s="8" t="s">
        <v>146</v>
      </c>
      <c r="L226" s="8">
        <v>20</v>
      </c>
      <c r="M226" s="8">
        <v>20</v>
      </c>
      <c r="N226" s="8">
        <v>0</v>
      </c>
      <c r="O226" s="8">
        <v>1</v>
      </c>
      <c r="P226" s="8">
        <v>51</v>
      </c>
      <c r="Q226" s="8">
        <v>172</v>
      </c>
      <c r="R226" s="8">
        <v>1</v>
      </c>
      <c r="S226" s="8">
        <v>51</v>
      </c>
      <c r="T226" s="8">
        <v>172</v>
      </c>
      <c r="U226" s="8" t="s">
        <v>222</v>
      </c>
      <c r="V226" s="18">
        <v>45778</v>
      </c>
      <c r="W226" s="18">
        <v>45962</v>
      </c>
      <c r="X226" s="8" t="s">
        <v>79</v>
      </c>
      <c r="Y226" s="8" t="s">
        <v>932</v>
      </c>
    </row>
    <row r="227" ht="102" spans="1:25">
      <c r="A227" s="8">
        <v>197</v>
      </c>
      <c r="B227" s="8" t="s">
        <v>820</v>
      </c>
      <c r="C227" s="8" t="s">
        <v>820</v>
      </c>
      <c r="D227" s="8" t="s">
        <v>821</v>
      </c>
      <c r="E227" s="8" t="s">
        <v>194</v>
      </c>
      <c r="F227" s="8" t="s">
        <v>199</v>
      </c>
      <c r="G227" s="8" t="s">
        <v>933</v>
      </c>
      <c r="H227" s="8" t="s">
        <v>934</v>
      </c>
      <c r="I227" s="8" t="s">
        <v>167</v>
      </c>
      <c r="J227" s="8" t="s">
        <v>935</v>
      </c>
      <c r="K227" s="8" t="s">
        <v>146</v>
      </c>
      <c r="L227" s="8">
        <v>3</v>
      </c>
      <c r="M227" s="8">
        <v>3</v>
      </c>
      <c r="N227" s="8">
        <v>0</v>
      </c>
      <c r="O227" s="8">
        <v>5</v>
      </c>
      <c r="P227" s="8">
        <v>51</v>
      </c>
      <c r="Q227" s="8">
        <v>212</v>
      </c>
      <c r="R227" s="8">
        <v>2</v>
      </c>
      <c r="S227" s="8">
        <v>46</v>
      </c>
      <c r="T227" s="8">
        <v>188</v>
      </c>
      <c r="U227" s="8" t="s">
        <v>222</v>
      </c>
      <c r="V227" s="18">
        <v>45778</v>
      </c>
      <c r="W227" s="18">
        <v>45962</v>
      </c>
      <c r="X227" s="8" t="s">
        <v>202</v>
      </c>
      <c r="Y227" s="8" t="s">
        <v>802</v>
      </c>
    </row>
    <row r="228" ht="89.25" spans="1:25">
      <c r="A228" s="8">
        <v>198</v>
      </c>
      <c r="B228" s="8" t="s">
        <v>820</v>
      </c>
      <c r="C228" s="8" t="s">
        <v>820</v>
      </c>
      <c r="D228" s="8" t="s">
        <v>821</v>
      </c>
      <c r="E228" s="8" t="s">
        <v>194</v>
      </c>
      <c r="F228" s="8" t="s">
        <v>577</v>
      </c>
      <c r="G228" s="8" t="s">
        <v>936</v>
      </c>
      <c r="H228" s="8" t="s">
        <v>937</v>
      </c>
      <c r="I228" s="8" t="s">
        <v>167</v>
      </c>
      <c r="J228" s="8" t="s">
        <v>938</v>
      </c>
      <c r="K228" s="8" t="s">
        <v>146</v>
      </c>
      <c r="L228" s="8">
        <v>2</v>
      </c>
      <c r="M228" s="8">
        <v>2</v>
      </c>
      <c r="N228" s="8">
        <v>0</v>
      </c>
      <c r="O228" s="8">
        <v>1</v>
      </c>
      <c r="P228" s="8">
        <v>13</v>
      </c>
      <c r="Q228" s="8">
        <v>40</v>
      </c>
      <c r="R228" s="8">
        <v>1</v>
      </c>
      <c r="S228" s="8">
        <v>11</v>
      </c>
      <c r="T228" s="8">
        <v>33</v>
      </c>
      <c r="U228" s="8" t="s">
        <v>222</v>
      </c>
      <c r="V228" s="18">
        <v>45778</v>
      </c>
      <c r="W228" s="18">
        <v>45962</v>
      </c>
      <c r="X228" s="8" t="s">
        <v>202</v>
      </c>
      <c r="Y228" s="8" t="s">
        <v>939</v>
      </c>
    </row>
    <row r="229" ht="127.5" spans="1:25">
      <c r="A229" s="8">
        <v>199</v>
      </c>
      <c r="B229" s="8" t="s">
        <v>820</v>
      </c>
      <c r="C229" s="8" t="s">
        <v>820</v>
      </c>
      <c r="D229" s="8" t="s">
        <v>821</v>
      </c>
      <c r="E229" s="8" t="s">
        <v>194</v>
      </c>
      <c r="F229" s="8" t="s">
        <v>940</v>
      </c>
      <c r="G229" s="8" t="s">
        <v>941</v>
      </c>
      <c r="H229" s="8" t="s">
        <v>942</v>
      </c>
      <c r="I229" s="8" t="s">
        <v>167</v>
      </c>
      <c r="J229" s="8" t="s">
        <v>943</v>
      </c>
      <c r="K229" s="8" t="s">
        <v>146</v>
      </c>
      <c r="L229" s="8">
        <v>5</v>
      </c>
      <c r="M229" s="8">
        <v>5</v>
      </c>
      <c r="N229" s="8">
        <v>0</v>
      </c>
      <c r="O229" s="8">
        <v>1</v>
      </c>
      <c r="P229" s="8">
        <v>21</v>
      </c>
      <c r="Q229" s="8">
        <v>69</v>
      </c>
      <c r="R229" s="8">
        <v>1</v>
      </c>
      <c r="S229" s="8">
        <v>19</v>
      </c>
      <c r="T229" s="8">
        <v>61</v>
      </c>
      <c r="U229" s="8" t="s">
        <v>222</v>
      </c>
      <c r="V229" s="18">
        <v>45778</v>
      </c>
      <c r="W229" s="18">
        <v>45962</v>
      </c>
      <c r="X229" s="8" t="s">
        <v>202</v>
      </c>
      <c r="Y229" s="8" t="s">
        <v>944</v>
      </c>
    </row>
    <row r="230" ht="165.75" spans="1:25">
      <c r="A230" s="8">
        <v>200</v>
      </c>
      <c r="B230" s="8" t="s">
        <v>820</v>
      </c>
      <c r="C230" s="8" t="s">
        <v>820</v>
      </c>
      <c r="D230" s="8" t="s">
        <v>821</v>
      </c>
      <c r="E230" s="8" t="s">
        <v>106</v>
      </c>
      <c r="F230" s="8" t="s">
        <v>945</v>
      </c>
      <c r="G230" s="8" t="s">
        <v>946</v>
      </c>
      <c r="H230" s="8" t="s">
        <v>947</v>
      </c>
      <c r="I230" s="8" t="s">
        <v>41</v>
      </c>
      <c r="J230" s="8" t="s">
        <v>948</v>
      </c>
      <c r="K230" s="8" t="s">
        <v>146</v>
      </c>
      <c r="L230" s="8">
        <v>16</v>
      </c>
      <c r="M230" s="8">
        <v>16</v>
      </c>
      <c r="N230" s="8">
        <v>0</v>
      </c>
      <c r="O230" s="8">
        <v>1</v>
      </c>
      <c r="P230" s="8">
        <v>53</v>
      </c>
      <c r="Q230" s="8">
        <v>201</v>
      </c>
      <c r="R230" s="8">
        <v>1</v>
      </c>
      <c r="S230" s="8">
        <v>4</v>
      </c>
      <c r="T230" s="8">
        <v>9</v>
      </c>
      <c r="U230" s="8" t="s">
        <v>222</v>
      </c>
      <c r="V230" s="18">
        <v>45778</v>
      </c>
      <c r="W230" s="18">
        <v>45962</v>
      </c>
      <c r="X230" s="8" t="s">
        <v>111</v>
      </c>
      <c r="Y230" s="8" t="s">
        <v>949</v>
      </c>
    </row>
    <row r="231" ht="114.75" spans="1:25">
      <c r="A231" s="8">
        <v>201</v>
      </c>
      <c r="B231" s="8" t="s">
        <v>820</v>
      </c>
      <c r="C231" s="8" t="s">
        <v>820</v>
      </c>
      <c r="D231" s="8" t="s">
        <v>821</v>
      </c>
      <c r="E231" s="8" t="s">
        <v>106</v>
      </c>
      <c r="F231" s="8" t="s">
        <v>950</v>
      </c>
      <c r="G231" s="8" t="s">
        <v>951</v>
      </c>
      <c r="H231" s="8" t="s">
        <v>952</v>
      </c>
      <c r="I231" s="8" t="s">
        <v>41</v>
      </c>
      <c r="J231" s="8" t="s">
        <v>953</v>
      </c>
      <c r="K231" s="8" t="s">
        <v>146</v>
      </c>
      <c r="L231" s="8">
        <v>4</v>
      </c>
      <c r="M231" s="8">
        <v>4</v>
      </c>
      <c r="N231" s="8">
        <v>0</v>
      </c>
      <c r="O231" s="8">
        <v>1</v>
      </c>
      <c r="P231" s="8">
        <v>7</v>
      </c>
      <c r="Q231" s="8">
        <v>24</v>
      </c>
      <c r="R231" s="8">
        <v>1</v>
      </c>
      <c r="S231" s="8">
        <v>0</v>
      </c>
      <c r="T231" s="8">
        <v>0</v>
      </c>
      <c r="U231" s="8" t="s">
        <v>222</v>
      </c>
      <c r="V231" s="18">
        <v>45778</v>
      </c>
      <c r="W231" s="18">
        <v>45962</v>
      </c>
      <c r="X231" s="8" t="s">
        <v>111</v>
      </c>
      <c r="Y231" s="8" t="s">
        <v>954</v>
      </c>
    </row>
    <row r="232" ht="127.5" spans="1:25">
      <c r="A232" s="8">
        <v>202</v>
      </c>
      <c r="B232" s="8" t="s">
        <v>820</v>
      </c>
      <c r="C232" s="8" t="s">
        <v>820</v>
      </c>
      <c r="D232" s="8" t="s">
        <v>821</v>
      </c>
      <c r="E232" s="8" t="s">
        <v>119</v>
      </c>
      <c r="F232" s="8" t="s">
        <v>955</v>
      </c>
      <c r="G232" s="8" t="s">
        <v>956</v>
      </c>
      <c r="H232" s="8" t="s">
        <v>957</v>
      </c>
      <c r="I232" s="8" t="s">
        <v>958</v>
      </c>
      <c r="J232" s="8" t="s">
        <v>959</v>
      </c>
      <c r="K232" s="8" t="s">
        <v>146</v>
      </c>
      <c r="L232" s="8">
        <v>7</v>
      </c>
      <c r="M232" s="8">
        <v>7</v>
      </c>
      <c r="N232" s="8">
        <v>0</v>
      </c>
      <c r="O232" s="8">
        <v>1</v>
      </c>
      <c r="P232" s="8">
        <v>26</v>
      </c>
      <c r="Q232" s="8">
        <v>108</v>
      </c>
      <c r="R232" s="8">
        <v>1</v>
      </c>
      <c r="S232" s="8">
        <v>26</v>
      </c>
      <c r="T232" s="8">
        <v>108</v>
      </c>
      <c r="U232" s="8" t="s">
        <v>222</v>
      </c>
      <c r="V232" s="18">
        <v>45778</v>
      </c>
      <c r="W232" s="18">
        <v>45962</v>
      </c>
      <c r="X232" s="8" t="s">
        <v>57</v>
      </c>
      <c r="Y232" s="8" t="s">
        <v>960</v>
      </c>
    </row>
    <row r="233" ht="103.5" customHeight="1" spans="1:25">
      <c r="A233" s="8">
        <v>203</v>
      </c>
      <c r="B233" s="8" t="s">
        <v>820</v>
      </c>
      <c r="C233" s="8" t="s">
        <v>820</v>
      </c>
      <c r="D233" s="8" t="s">
        <v>821</v>
      </c>
      <c r="E233" s="8" t="s">
        <v>130</v>
      </c>
      <c r="F233" s="8" t="s">
        <v>961</v>
      </c>
      <c r="G233" s="8" t="s">
        <v>962</v>
      </c>
      <c r="H233" s="8" t="s">
        <v>963</v>
      </c>
      <c r="I233" s="8" t="s">
        <v>167</v>
      </c>
      <c r="J233" s="8" t="s">
        <v>964</v>
      </c>
      <c r="K233" s="8" t="s">
        <v>146</v>
      </c>
      <c r="L233" s="8">
        <v>5.6</v>
      </c>
      <c r="M233" s="8">
        <v>5.6</v>
      </c>
      <c r="N233" s="8">
        <v>0</v>
      </c>
      <c r="O233" s="8">
        <v>1</v>
      </c>
      <c r="P233" s="8">
        <v>14</v>
      </c>
      <c r="Q233" s="8">
        <v>44</v>
      </c>
      <c r="R233" s="8">
        <v>1</v>
      </c>
      <c r="S233" s="8">
        <v>13</v>
      </c>
      <c r="T233" s="8">
        <v>41</v>
      </c>
      <c r="U233" s="8" t="s">
        <v>222</v>
      </c>
      <c r="V233" s="18">
        <v>45778</v>
      </c>
      <c r="W233" s="18">
        <v>45962</v>
      </c>
      <c r="X233" s="8" t="s">
        <v>141</v>
      </c>
      <c r="Y233" s="8" t="s">
        <v>965</v>
      </c>
    </row>
    <row r="234" ht="25.5" spans="1:25">
      <c r="A234" s="8"/>
      <c r="B234" s="8"/>
      <c r="C234" s="8"/>
      <c r="D234" s="8"/>
      <c r="E234" s="8"/>
      <c r="F234" s="8"/>
      <c r="G234" s="8"/>
      <c r="H234" s="8" t="s">
        <v>966</v>
      </c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18"/>
      <c r="W234" s="18"/>
      <c r="X234" s="8"/>
      <c r="Y234" s="8"/>
    </row>
    <row r="235" ht="114.75" spans="1:25">
      <c r="A235" s="8">
        <v>204</v>
      </c>
      <c r="B235" s="8" t="s">
        <v>820</v>
      </c>
      <c r="C235" s="8" t="s">
        <v>820</v>
      </c>
      <c r="D235" s="8" t="s">
        <v>821</v>
      </c>
      <c r="E235" s="8" t="s">
        <v>130</v>
      </c>
      <c r="F235" s="8" t="s">
        <v>131</v>
      </c>
      <c r="G235" s="8" t="s">
        <v>967</v>
      </c>
      <c r="H235" s="8" t="s">
        <v>968</v>
      </c>
      <c r="I235" s="8" t="s">
        <v>41</v>
      </c>
      <c r="J235" s="8" t="s">
        <v>969</v>
      </c>
      <c r="K235" s="8" t="s">
        <v>146</v>
      </c>
      <c r="L235" s="8">
        <v>9.4</v>
      </c>
      <c r="M235" s="8">
        <v>9.4</v>
      </c>
      <c r="N235" s="8">
        <v>0</v>
      </c>
      <c r="O235" s="8">
        <v>1</v>
      </c>
      <c r="P235" s="8">
        <v>142</v>
      </c>
      <c r="Q235" s="8">
        <v>530</v>
      </c>
      <c r="R235" s="8">
        <v>1</v>
      </c>
      <c r="S235" s="8">
        <v>128</v>
      </c>
      <c r="T235" s="8">
        <v>518</v>
      </c>
      <c r="U235" s="8" t="s">
        <v>222</v>
      </c>
      <c r="V235" s="18">
        <v>45778</v>
      </c>
      <c r="W235" s="18">
        <v>45962</v>
      </c>
      <c r="X235" s="8" t="s">
        <v>141</v>
      </c>
      <c r="Y235" s="8" t="s">
        <v>970</v>
      </c>
    </row>
    <row r="236" ht="102" spans="1:25">
      <c r="A236" s="8">
        <v>205</v>
      </c>
      <c r="B236" s="8" t="s">
        <v>820</v>
      </c>
      <c r="C236" s="8" t="s">
        <v>820</v>
      </c>
      <c r="D236" s="8" t="s">
        <v>821</v>
      </c>
      <c r="E236" s="8" t="s">
        <v>113</v>
      </c>
      <c r="F236" s="8" t="s">
        <v>971</v>
      </c>
      <c r="G236" s="8" t="s">
        <v>972</v>
      </c>
      <c r="H236" s="8" t="s">
        <v>973</v>
      </c>
      <c r="I236" s="8" t="s">
        <v>167</v>
      </c>
      <c r="J236" s="8" t="s">
        <v>974</v>
      </c>
      <c r="K236" s="8" t="s">
        <v>146</v>
      </c>
      <c r="L236" s="8">
        <v>8</v>
      </c>
      <c r="M236" s="8">
        <v>8</v>
      </c>
      <c r="N236" s="8">
        <v>0</v>
      </c>
      <c r="O236" s="8">
        <v>1</v>
      </c>
      <c r="P236" s="8">
        <v>24</v>
      </c>
      <c r="Q236" s="8">
        <v>105</v>
      </c>
      <c r="R236" s="8">
        <v>1</v>
      </c>
      <c r="S236" s="8">
        <v>23</v>
      </c>
      <c r="T236" s="8">
        <v>102</v>
      </c>
      <c r="U236" s="8" t="s">
        <v>222</v>
      </c>
      <c r="V236" s="18">
        <v>45778</v>
      </c>
      <c r="W236" s="18">
        <v>45962</v>
      </c>
      <c r="X236" s="8" t="s">
        <v>117</v>
      </c>
      <c r="Y236" s="8" t="s">
        <v>975</v>
      </c>
    </row>
    <row r="237" ht="76.5" spans="1:25">
      <c r="A237" s="8">
        <v>206</v>
      </c>
      <c r="B237" s="8" t="s">
        <v>820</v>
      </c>
      <c r="C237" s="8" t="s">
        <v>820</v>
      </c>
      <c r="D237" s="8" t="s">
        <v>821</v>
      </c>
      <c r="E237" s="8" t="s">
        <v>492</v>
      </c>
      <c r="F237" s="8" t="s">
        <v>780</v>
      </c>
      <c r="G237" s="8" t="s">
        <v>976</v>
      </c>
      <c r="H237" s="8" t="s">
        <v>977</v>
      </c>
      <c r="I237" s="8" t="s">
        <v>167</v>
      </c>
      <c r="J237" s="8" t="s">
        <v>978</v>
      </c>
      <c r="K237" s="8" t="s">
        <v>146</v>
      </c>
      <c r="L237" s="8">
        <v>0.8</v>
      </c>
      <c r="M237" s="8">
        <v>0.8</v>
      </c>
      <c r="N237" s="8">
        <v>0</v>
      </c>
      <c r="O237" s="8">
        <v>1</v>
      </c>
      <c r="P237" s="8">
        <v>11</v>
      </c>
      <c r="Q237" s="8">
        <v>35</v>
      </c>
      <c r="R237" s="8">
        <v>1</v>
      </c>
      <c r="S237" s="8">
        <v>10</v>
      </c>
      <c r="T237" s="8">
        <v>31</v>
      </c>
      <c r="U237" s="8" t="s">
        <v>222</v>
      </c>
      <c r="V237" s="18">
        <v>45778</v>
      </c>
      <c r="W237" s="18">
        <v>45962</v>
      </c>
      <c r="X237" s="8" t="s">
        <v>496</v>
      </c>
      <c r="Y237" s="8" t="s">
        <v>979</v>
      </c>
    </row>
    <row r="238" ht="242.25" spans="1:25">
      <c r="A238" s="8">
        <v>207</v>
      </c>
      <c r="B238" s="8" t="s">
        <v>820</v>
      </c>
      <c r="C238" s="8" t="s">
        <v>820</v>
      </c>
      <c r="D238" s="8" t="s">
        <v>821</v>
      </c>
      <c r="E238" s="8" t="s">
        <v>492</v>
      </c>
      <c r="F238" s="8" t="s">
        <v>980</v>
      </c>
      <c r="G238" s="8" t="s">
        <v>981</v>
      </c>
      <c r="H238" s="8" t="s">
        <v>982</v>
      </c>
      <c r="I238" s="8" t="s">
        <v>167</v>
      </c>
      <c r="J238" s="8" t="s">
        <v>983</v>
      </c>
      <c r="K238" s="8" t="s">
        <v>146</v>
      </c>
      <c r="L238" s="8">
        <v>5</v>
      </c>
      <c r="M238" s="8">
        <v>5</v>
      </c>
      <c r="N238" s="8">
        <v>0</v>
      </c>
      <c r="O238" s="8">
        <v>1</v>
      </c>
      <c r="P238" s="8">
        <v>13</v>
      </c>
      <c r="Q238" s="8">
        <v>51</v>
      </c>
      <c r="R238" s="8">
        <v>1</v>
      </c>
      <c r="S238" s="8">
        <v>13</v>
      </c>
      <c r="T238" s="8">
        <v>51</v>
      </c>
      <c r="U238" s="8" t="s">
        <v>222</v>
      </c>
      <c r="V238" s="18">
        <v>45778</v>
      </c>
      <c r="W238" s="18">
        <v>45962</v>
      </c>
      <c r="X238" s="8" t="s">
        <v>496</v>
      </c>
      <c r="Y238" s="8" t="s">
        <v>984</v>
      </c>
    </row>
    <row r="239" ht="89.25" spans="1:25">
      <c r="A239" s="8">
        <v>208</v>
      </c>
      <c r="B239" s="8" t="s">
        <v>820</v>
      </c>
      <c r="C239" s="8" t="s">
        <v>820</v>
      </c>
      <c r="D239" s="8" t="s">
        <v>821</v>
      </c>
      <c r="E239" s="8" t="s">
        <v>492</v>
      </c>
      <c r="F239" s="8" t="s">
        <v>649</v>
      </c>
      <c r="G239" s="8" t="s">
        <v>985</v>
      </c>
      <c r="H239" s="8" t="s">
        <v>986</v>
      </c>
      <c r="I239" s="8" t="s">
        <v>167</v>
      </c>
      <c r="J239" s="8" t="s">
        <v>987</v>
      </c>
      <c r="K239" s="8" t="s">
        <v>146</v>
      </c>
      <c r="L239" s="8">
        <v>2</v>
      </c>
      <c r="M239" s="8">
        <v>2</v>
      </c>
      <c r="N239" s="8">
        <v>0</v>
      </c>
      <c r="O239" s="8">
        <v>4</v>
      </c>
      <c r="P239" s="8">
        <v>18</v>
      </c>
      <c r="Q239" s="8">
        <v>78</v>
      </c>
      <c r="R239" s="8">
        <v>4</v>
      </c>
      <c r="S239" s="8">
        <v>18</v>
      </c>
      <c r="T239" s="8">
        <v>78</v>
      </c>
      <c r="U239" s="8" t="s">
        <v>222</v>
      </c>
      <c r="V239" s="18">
        <v>45778</v>
      </c>
      <c r="W239" s="18">
        <v>45962</v>
      </c>
      <c r="X239" s="8" t="s">
        <v>496</v>
      </c>
      <c r="Y239" s="8" t="s">
        <v>988</v>
      </c>
    </row>
    <row r="240" ht="114.75" spans="1:25">
      <c r="A240" s="8">
        <v>209</v>
      </c>
      <c r="B240" s="8" t="s">
        <v>820</v>
      </c>
      <c r="C240" s="8" t="s">
        <v>820</v>
      </c>
      <c r="D240" s="8" t="s">
        <v>821</v>
      </c>
      <c r="E240" s="8" t="s">
        <v>492</v>
      </c>
      <c r="F240" s="8" t="s">
        <v>649</v>
      </c>
      <c r="G240" s="8" t="s">
        <v>989</v>
      </c>
      <c r="H240" s="8" t="s">
        <v>990</v>
      </c>
      <c r="I240" s="8" t="s">
        <v>167</v>
      </c>
      <c r="J240" s="8" t="s">
        <v>991</v>
      </c>
      <c r="K240" s="8" t="s">
        <v>146</v>
      </c>
      <c r="L240" s="8">
        <v>2.2</v>
      </c>
      <c r="M240" s="8">
        <v>2.2</v>
      </c>
      <c r="N240" s="8">
        <v>0</v>
      </c>
      <c r="O240" s="8">
        <v>5</v>
      </c>
      <c r="P240" s="8">
        <v>93</v>
      </c>
      <c r="Q240" s="8">
        <v>393</v>
      </c>
      <c r="R240" s="8">
        <v>5</v>
      </c>
      <c r="S240" s="8">
        <v>93</v>
      </c>
      <c r="T240" s="8">
        <v>393</v>
      </c>
      <c r="U240" s="8" t="s">
        <v>222</v>
      </c>
      <c r="V240" s="18">
        <v>45778</v>
      </c>
      <c r="W240" s="18">
        <v>45962</v>
      </c>
      <c r="X240" s="8" t="s">
        <v>496</v>
      </c>
      <c r="Y240" s="8" t="s">
        <v>988</v>
      </c>
    </row>
    <row r="241" ht="89.25" spans="1:25">
      <c r="A241" s="8">
        <v>210</v>
      </c>
      <c r="B241" s="8" t="s">
        <v>820</v>
      </c>
      <c r="C241" s="8" t="s">
        <v>820</v>
      </c>
      <c r="D241" s="8" t="s">
        <v>821</v>
      </c>
      <c r="E241" s="8" t="s">
        <v>95</v>
      </c>
      <c r="F241" s="8" t="s">
        <v>992</v>
      </c>
      <c r="G241" s="8" t="s">
        <v>993</v>
      </c>
      <c r="H241" s="8" t="s">
        <v>994</v>
      </c>
      <c r="I241" s="8" t="s">
        <v>41</v>
      </c>
      <c r="J241" s="8" t="s">
        <v>995</v>
      </c>
      <c r="K241" s="8" t="s">
        <v>146</v>
      </c>
      <c r="L241" s="8">
        <v>10</v>
      </c>
      <c r="M241" s="8">
        <v>10</v>
      </c>
      <c r="N241" s="8">
        <v>0</v>
      </c>
      <c r="O241" s="8">
        <v>1</v>
      </c>
      <c r="P241" s="8">
        <v>85</v>
      </c>
      <c r="Q241" s="8">
        <v>216</v>
      </c>
      <c r="R241" s="8">
        <v>1</v>
      </c>
      <c r="S241" s="8">
        <v>36</v>
      </c>
      <c r="T241" s="8">
        <v>104</v>
      </c>
      <c r="U241" s="8" t="s">
        <v>222</v>
      </c>
      <c r="V241" s="18">
        <v>45778</v>
      </c>
      <c r="W241" s="18">
        <v>45962</v>
      </c>
      <c r="X241" s="8" t="s">
        <v>99</v>
      </c>
      <c r="Y241" s="8" t="s">
        <v>996</v>
      </c>
    </row>
    <row r="242" ht="15" customHeight="1" spans="1:25">
      <c r="A242" s="4" t="s">
        <v>997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13"/>
      <c r="M242" s="13">
        <v>6</v>
      </c>
      <c r="N242" s="13"/>
      <c r="O242" s="4"/>
      <c r="P242" s="4"/>
      <c r="Q242" s="4"/>
      <c r="R242" s="4"/>
      <c r="S242" s="4"/>
      <c r="T242" s="4"/>
      <c r="U242" s="4"/>
      <c r="V242" s="13"/>
      <c r="W242" s="13"/>
      <c r="X242" s="4"/>
      <c r="Y242" s="4"/>
    </row>
    <row r="243" ht="76.5" spans="1:25">
      <c r="A243" s="8">
        <v>211</v>
      </c>
      <c r="B243" s="8" t="s">
        <v>998</v>
      </c>
      <c r="C243" s="8" t="s">
        <v>998</v>
      </c>
      <c r="D243" s="8" t="s">
        <v>998</v>
      </c>
      <c r="E243" s="8"/>
      <c r="F243" s="8"/>
      <c r="G243" s="8" t="s">
        <v>999</v>
      </c>
      <c r="H243" s="8"/>
      <c r="I243" s="8"/>
      <c r="J243" s="8"/>
      <c r="K243" s="8"/>
      <c r="L243" s="8"/>
      <c r="M243" s="8">
        <v>4</v>
      </c>
      <c r="N243" s="8"/>
      <c r="O243" s="8"/>
      <c r="P243" s="8"/>
      <c r="Q243" s="8"/>
      <c r="R243" s="8"/>
      <c r="S243" s="8"/>
      <c r="T243" s="8"/>
      <c r="U243" s="8"/>
      <c r="V243" s="18">
        <v>45778</v>
      </c>
      <c r="W243" s="18">
        <v>45962</v>
      </c>
      <c r="X243" s="8" t="s">
        <v>777</v>
      </c>
      <c r="Y243" s="8" t="s">
        <v>777</v>
      </c>
    </row>
    <row r="244" ht="38.25" spans="1:25">
      <c r="A244" s="8">
        <v>212</v>
      </c>
      <c r="B244" s="8" t="s">
        <v>998</v>
      </c>
      <c r="C244" s="8" t="s">
        <v>998</v>
      </c>
      <c r="D244" s="8" t="s">
        <v>998</v>
      </c>
      <c r="E244" s="8"/>
      <c r="F244" s="8"/>
      <c r="G244" s="8" t="s">
        <v>1000</v>
      </c>
      <c r="H244" s="8"/>
      <c r="I244" s="8"/>
      <c r="J244" s="8"/>
      <c r="K244" s="8"/>
      <c r="L244" s="8"/>
      <c r="M244" s="8">
        <v>2</v>
      </c>
      <c r="N244" s="8"/>
      <c r="O244" s="8"/>
      <c r="P244" s="8"/>
      <c r="Q244" s="8"/>
      <c r="R244" s="8"/>
      <c r="S244" s="8"/>
      <c r="T244" s="8"/>
      <c r="U244" s="8"/>
      <c r="V244" s="18">
        <v>45778</v>
      </c>
      <c r="W244" s="18">
        <v>45962</v>
      </c>
      <c r="X244" s="8" t="s">
        <v>45</v>
      </c>
      <c r="Y244" s="8" t="s">
        <v>45</v>
      </c>
    </row>
  </sheetData>
  <autoFilter xmlns:etc="http://www.wps.cn/officeDocument/2017/etCustomData" ref="A1:Y244" etc:filterBottomFollowUsedRange="0">
    <extLst/>
  </autoFilter>
  <mergeCells count="124">
    <mergeCell ref="A1:Y1"/>
    <mergeCell ref="L2:N2"/>
    <mergeCell ref="R2:T2"/>
    <mergeCell ref="V2:W2"/>
    <mergeCell ref="X2:Y2"/>
    <mergeCell ref="A8:J8"/>
    <mergeCell ref="A9:J9"/>
    <mergeCell ref="A10:J10"/>
    <mergeCell ref="A11:J11"/>
    <mergeCell ref="A48:J48"/>
    <mergeCell ref="A121:J121"/>
    <mergeCell ref="A137:J137"/>
    <mergeCell ref="A148:H148"/>
    <mergeCell ref="A164:J164"/>
    <mergeCell ref="A166:J166"/>
    <mergeCell ref="A168:J168"/>
    <mergeCell ref="A174:J174"/>
    <mergeCell ref="A176:J176"/>
    <mergeCell ref="A178:J178"/>
    <mergeCell ref="A182:J182"/>
    <mergeCell ref="A183:J183"/>
    <mergeCell ref="A188:J188"/>
    <mergeCell ref="A192:J192"/>
    <mergeCell ref="A195:J195"/>
    <mergeCell ref="A198:J198"/>
    <mergeCell ref="A200:J200"/>
    <mergeCell ref="A242:J242"/>
    <mergeCell ref="A2:A7"/>
    <mergeCell ref="A66:A67"/>
    <mergeCell ref="A201:A202"/>
    <mergeCell ref="A233:A234"/>
    <mergeCell ref="B2:B7"/>
    <mergeCell ref="B66:B67"/>
    <mergeCell ref="B201:B202"/>
    <mergeCell ref="B233:B234"/>
    <mergeCell ref="C2:C7"/>
    <mergeCell ref="C66:C67"/>
    <mergeCell ref="C201:C202"/>
    <mergeCell ref="C233:C234"/>
    <mergeCell ref="D2:D7"/>
    <mergeCell ref="D66:D67"/>
    <mergeCell ref="D201:D202"/>
    <mergeCell ref="D233:D234"/>
    <mergeCell ref="E2:E7"/>
    <mergeCell ref="E66:E67"/>
    <mergeCell ref="E201:E202"/>
    <mergeCell ref="E233:E234"/>
    <mergeCell ref="F2:F7"/>
    <mergeCell ref="F66:F67"/>
    <mergeCell ref="F201:F202"/>
    <mergeCell ref="F233:F234"/>
    <mergeCell ref="G2:G7"/>
    <mergeCell ref="G66:G67"/>
    <mergeCell ref="G201:G202"/>
    <mergeCell ref="G233:G234"/>
    <mergeCell ref="H2:H7"/>
    <mergeCell ref="H66:H67"/>
    <mergeCell ref="H201:H202"/>
    <mergeCell ref="I2:I7"/>
    <mergeCell ref="I66:I67"/>
    <mergeCell ref="I201:I202"/>
    <mergeCell ref="I233:I234"/>
    <mergeCell ref="J2:J7"/>
    <mergeCell ref="J66:J67"/>
    <mergeCell ref="J201:J202"/>
    <mergeCell ref="J233:J234"/>
    <mergeCell ref="K2:K7"/>
    <mergeCell ref="K66:K67"/>
    <mergeCell ref="K201:K202"/>
    <mergeCell ref="K233:K234"/>
    <mergeCell ref="L3:L7"/>
    <mergeCell ref="L66:L67"/>
    <mergeCell ref="L201:L202"/>
    <mergeCell ref="L233:L234"/>
    <mergeCell ref="M3:M7"/>
    <mergeCell ref="M66:M67"/>
    <mergeCell ref="M201:M202"/>
    <mergeCell ref="M233:M234"/>
    <mergeCell ref="N3:N7"/>
    <mergeCell ref="N66:N67"/>
    <mergeCell ref="N201:N202"/>
    <mergeCell ref="N233:N234"/>
    <mergeCell ref="O2:O7"/>
    <mergeCell ref="O66:O67"/>
    <mergeCell ref="O201:O202"/>
    <mergeCell ref="O233:O234"/>
    <mergeCell ref="P2:P7"/>
    <mergeCell ref="P66:P67"/>
    <mergeCell ref="P201:P202"/>
    <mergeCell ref="P233:P234"/>
    <mergeCell ref="Q2:Q7"/>
    <mergeCell ref="Q66:Q67"/>
    <mergeCell ref="Q201:Q202"/>
    <mergeCell ref="Q233:Q234"/>
    <mergeCell ref="R3:R7"/>
    <mergeCell ref="R66:R67"/>
    <mergeCell ref="R201:R202"/>
    <mergeCell ref="R233:R234"/>
    <mergeCell ref="S3:S7"/>
    <mergeCell ref="S66:S67"/>
    <mergeCell ref="S201:S202"/>
    <mergeCell ref="S233:S234"/>
    <mergeCell ref="T3:T7"/>
    <mergeCell ref="T66:T67"/>
    <mergeCell ref="T201:T202"/>
    <mergeCell ref="T233:T234"/>
    <mergeCell ref="U3:U7"/>
    <mergeCell ref="U66:U67"/>
    <mergeCell ref="U201:U202"/>
    <mergeCell ref="U233:U234"/>
    <mergeCell ref="V3:V7"/>
    <mergeCell ref="V66:V67"/>
    <mergeCell ref="V201:V202"/>
    <mergeCell ref="V233:V234"/>
    <mergeCell ref="W3:W7"/>
    <mergeCell ref="W66:W67"/>
    <mergeCell ref="W201:W202"/>
    <mergeCell ref="W233:W234"/>
    <mergeCell ref="X3:X7"/>
    <mergeCell ref="X66:X67"/>
    <mergeCell ref="X233:X234"/>
    <mergeCell ref="Y3:Y7"/>
    <mergeCell ref="Y201:Y202"/>
    <mergeCell ref="Y233:Y234"/>
  </mergeCells>
  <printOptions horizontalCentered="1"/>
  <pageMargins left="0.314583333333333" right="0.314583333333333" top="1" bottom="0.786805555555556" header="0.5" footer="0.590277777777778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忘忧草qq63277288</cp:lastModifiedBy>
  <dcterms:created xsi:type="dcterms:W3CDTF">2025-05-29T06:28:00Z</dcterms:created>
  <dcterms:modified xsi:type="dcterms:W3CDTF">2025-05-30T01:19:39Z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7BFF85815D334A01864A60D12E009456_11</vt:lpwstr>
  </property>
  <property fmtid="{D5CDD505-2E9C-101B-9397-08002B2CF9AE}" pid="3" name="KSOProductBuildVer">
    <vt:lpwstr>2052-12.1.0.21171</vt:lpwstr>
  </property>
</Properties>
</file>