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表3-1 新增地方政府一般债券情况表" sheetId="1" r:id="rId1"/>
    <sheet name="表3-1 新增地方政府专项债券情况表" sheetId="2" r:id="rId2"/>
    <sheet name="表3-2 新增地方政府一般债券资金收支情况表" sheetId="3" r:id="rId3"/>
    <sheet name="表3-2 新增地方政府专项债券资金收支情况表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<sst xmlns="http://schemas.openxmlformats.org/spreadsheetml/2006/main" count="510" uniqueCount="219">
  <si>
    <t>DEBT_T_XXGK_CXZQSY</t>
  </si>
  <si>
    <t xml:space="preserve"> AND T.AD_CODE_GK=431224 AND T.SET_YEAR_GK=2026 AND T.ZWLB_ID=01</t>
  </si>
  <si>
    <t>债券存续期公开</t>
  </si>
  <si>
    <t>AD_CODE_GK#431224</t>
  </si>
  <si>
    <t>AD_CODE#431224</t>
  </si>
  <si>
    <t>SET_YEAR_GK#2026</t>
  </si>
  <si>
    <t>ad_name#431224 溆浦县</t>
  </si>
  <si>
    <t>ZWLB_NAME#一般债券</t>
  </si>
  <si>
    <t>ZWLB_ID#01</t>
  </si>
  <si>
    <t>ZQ_NAME#</t>
  </si>
  <si>
    <t>ZQ_CODE#</t>
  </si>
  <si>
    <t>FXGM_AMT#</t>
  </si>
  <si>
    <t>SET_YEAR#</t>
  </si>
  <si>
    <t>FX_DATE#</t>
  </si>
  <si>
    <t>ZQ_RATE#</t>
  </si>
  <si>
    <t>ZQQX_NAME#</t>
  </si>
  <si>
    <t>XMZTZ#</t>
  </si>
  <si>
    <t>XMZTZ_ZQZJ#</t>
  </si>
  <si>
    <t>XMYTZ#</t>
  </si>
  <si>
    <t>XMYTZ_ZQZJ#</t>
  </si>
  <si>
    <t>REMARK#</t>
  </si>
  <si>
    <t>set_year#</t>
  </si>
  <si>
    <t>ZQ_ID#</t>
  </si>
  <si>
    <t>ZQQX_ID#</t>
  </si>
  <si>
    <t>表3-1</t>
  </si>
  <si>
    <t>2024年--2025年末431224 溆浦县发行的新增地方政府一般债券情况表</t>
  </si>
  <si>
    <t>单位：亿元</t>
  </si>
  <si>
    <t xml:space="preserve">                债券基本信息</t>
  </si>
  <si>
    <t>债券项目总投资</t>
  </si>
  <si>
    <t>债券项目已实现投资</t>
  </si>
  <si>
    <t>备注</t>
  </si>
  <si>
    <t>债券名称</t>
  </si>
  <si>
    <t>债券编码</t>
  </si>
  <si>
    <t>债券类型</t>
  </si>
  <si>
    <t>债券规模</t>
  </si>
  <si>
    <t>发行时间（年/月/日）</t>
  </si>
  <si>
    <t>债券利率(%)</t>
  </si>
  <si>
    <t>债券期限</t>
  </si>
  <si>
    <t>其中：债券资金安排</t>
  </si>
  <si>
    <t>VALID#</t>
  </si>
  <si>
    <t>2024年湖南省政府一般债券（三期）</t>
  </si>
  <si>
    <t>2405190</t>
  </si>
  <si>
    <t>一般债券</t>
  </si>
  <si>
    <t>2024</t>
  </si>
  <si>
    <t>2024-03-29</t>
  </si>
  <si>
    <t>2.67</t>
  </si>
  <si>
    <t>30年</t>
  </si>
  <si>
    <t>149C1043938E65A3E063CC3E1FAC32A0</t>
  </si>
  <si>
    <t>2025年湖南省政府一般债券（二期）</t>
  </si>
  <si>
    <t>232979</t>
  </si>
  <si>
    <t>2025</t>
  </si>
  <si>
    <t>2025-04-08</t>
  </si>
  <si>
    <t>1.8</t>
  </si>
  <si>
    <t>10年</t>
  </si>
  <si>
    <t>323DB61A1BA75C3EE0637F421FACF726</t>
  </si>
  <si>
    <t>2025年湖南省政府一般债券（四期）</t>
  </si>
  <si>
    <t>199449</t>
  </si>
  <si>
    <t>2025-11-13</t>
  </si>
  <si>
    <t>1.96</t>
  </si>
  <si>
    <t>43610FF9FD431AFCE0637F421FACC1D4</t>
  </si>
  <si>
    <t>2024年湖南省政府一般债券（四期）</t>
  </si>
  <si>
    <t>2405815</t>
  </si>
  <si>
    <t>2024-08-27</t>
  </si>
  <si>
    <t>2.21</t>
  </si>
  <si>
    <t>20A5E933D3D43561E063CC3E1FACB3B2</t>
  </si>
  <si>
    <t>2024年湖南省政府一般债券（二期）</t>
  </si>
  <si>
    <t>2405189</t>
  </si>
  <si>
    <t>2.44</t>
  </si>
  <si>
    <t>7年</t>
  </si>
  <si>
    <t>14B45DB1D41256DAE063CC3E1FAC4643</t>
  </si>
  <si>
    <t>注：本表由使用债券资金的部门不迟于每年6月底前公开，反映截至上年末一般债券及项目信息。</t>
  </si>
  <si>
    <t xml:space="preserve"> AND T.AD_CODE_GK=431224 AND T.SET_YEAR_GK=2026 AND T.ZWLB_ID=02</t>
  </si>
  <si>
    <t>ZWLB_NAME#专项债券</t>
  </si>
  <si>
    <t>ZWLB_ID#02</t>
  </si>
  <si>
    <t>XMZCLX#</t>
  </si>
  <si>
    <t>XMSY#</t>
  </si>
  <si>
    <t>2024年--2025年末431224 溆浦县发行的新增地方政府专项债券情况表</t>
  </si>
  <si>
    <t>债券项目资产类型</t>
  </si>
  <si>
    <t>已取得项目收益</t>
  </si>
  <si>
    <t>2025年湖南省政府专项债券（一期）</t>
  </si>
  <si>
    <t>232980</t>
  </si>
  <si>
    <t>土地储备专项债券</t>
  </si>
  <si>
    <t>1.65</t>
  </si>
  <si>
    <t>5年</t>
  </si>
  <si>
    <t>土地,在建工程</t>
  </si>
  <si>
    <t>323DB61A1C3D5C3EE0637F421FACF726</t>
  </si>
  <si>
    <t>2024年湖南省政府专项债券（十五期）</t>
  </si>
  <si>
    <t>198539</t>
  </si>
  <si>
    <t>其他领域专项债券</t>
  </si>
  <si>
    <t>2024-08-06</t>
  </si>
  <si>
    <t>2.28</t>
  </si>
  <si>
    <t>15年</t>
  </si>
  <si>
    <t>房屋,在建工程</t>
  </si>
  <si>
    <t>1EE67F239C253ED5E063CC3E1FAC6960</t>
  </si>
  <si>
    <t>2024年湖南省政府专项债券（十六期）</t>
  </si>
  <si>
    <t>198540</t>
  </si>
  <si>
    <t>2.36</t>
  </si>
  <si>
    <t>20年</t>
  </si>
  <si>
    <t>1EE6855E6E4D665DE063CC3E1FAC889A</t>
  </si>
  <si>
    <t>2025年湖南省政府专项债券（二十四期）</t>
  </si>
  <si>
    <t>235705</t>
  </si>
  <si>
    <t>2025-08-25</t>
  </si>
  <si>
    <t>2.29</t>
  </si>
  <si>
    <t>在建工程</t>
  </si>
  <si>
    <t>3D2D7E6362FF79DBE0637F421FACC213</t>
  </si>
  <si>
    <t>2025年湖南省政府专项债券（二十九期）</t>
  </si>
  <si>
    <t>199389</t>
  </si>
  <si>
    <t>2025-09-23</t>
  </si>
  <si>
    <t>2.43</t>
  </si>
  <si>
    <t>3E804462696E3259E0637F421FAC329B</t>
  </si>
  <si>
    <t>2025年湖南省政府专项债券（三十期）</t>
  </si>
  <si>
    <t>199390</t>
  </si>
  <si>
    <t>2.42</t>
  </si>
  <si>
    <t>3E8083EFB7267690E0637F421FACFD25</t>
  </si>
  <si>
    <t>2025年湖南省政府专项债券（五期）</t>
  </si>
  <si>
    <t>232984</t>
  </si>
  <si>
    <t>房屋,公路,在建工程</t>
  </si>
  <si>
    <t>3496FFF3B86705DBE0637F421FACCDC1</t>
  </si>
  <si>
    <t>2024年湖南省政府专项债券（二十三期）</t>
  </si>
  <si>
    <t>809180</t>
  </si>
  <si>
    <t>2024-08-30</t>
  </si>
  <si>
    <t>2.39</t>
  </si>
  <si>
    <t>信息化设备,在建工程</t>
  </si>
  <si>
    <t>20DF04BB3F4E4254E063CC3E1FACFD58</t>
  </si>
  <si>
    <t>2025年湖南省政府债券（十五期）</t>
  </si>
  <si>
    <t>199317</t>
  </si>
  <si>
    <t>普通专项债券</t>
  </si>
  <si>
    <t>2025-07-25</t>
  </si>
  <si>
    <t>1.74</t>
  </si>
  <si>
    <t>3A3272A554F47020E0637F421FAC264D</t>
  </si>
  <si>
    <t>2024年湖南省政府专项债券（三十期）</t>
  </si>
  <si>
    <t>198593</t>
  </si>
  <si>
    <t>2024-09-18</t>
  </si>
  <si>
    <t>225E5212974028EAE0637F421FACA943</t>
  </si>
  <si>
    <t>2024年湖南省政府专项债券（二期）</t>
  </si>
  <si>
    <t>2405192</t>
  </si>
  <si>
    <t>2.65</t>
  </si>
  <si>
    <t>149B8D39DBFC3139E063CC3E1FAC84E0</t>
  </si>
  <si>
    <t>2025年湖南省政府专项债券（三期）</t>
  </si>
  <si>
    <t>232982</t>
  </si>
  <si>
    <t>2.1</t>
  </si>
  <si>
    <t>323DB721B6995C40E0637F421FAC0B6D</t>
  </si>
  <si>
    <t>2025年湖南省政府专项债券（二十一期）</t>
  </si>
  <si>
    <t>235700</t>
  </si>
  <si>
    <t>2025-08-19</t>
  </si>
  <si>
    <t>2.32</t>
  </si>
  <si>
    <t>3CA1BCA89AD525FBE0637F421FAC7AD9</t>
  </si>
  <si>
    <t>2025年湖南省政府专项债券（二十期）</t>
  </si>
  <si>
    <t>2505821</t>
  </si>
  <si>
    <t>2025-08-07</t>
  </si>
  <si>
    <t>2.08</t>
  </si>
  <si>
    <t>构筑物,其他公共基础设施,其他市政设施,市政供排水设施,在建工程</t>
  </si>
  <si>
    <t>3BA9A20DCB6C7586E0637F421FAC8AD5</t>
  </si>
  <si>
    <t>2024年湖南省政府专项债券（十八期）</t>
  </si>
  <si>
    <t>2405816</t>
  </si>
  <si>
    <t>公路,其他,在建工程</t>
  </si>
  <si>
    <t>20A605ECA6BE5771E063CC3E1FACFF59</t>
  </si>
  <si>
    <t>2024年湖南省政府专项债券（二十六期）</t>
  </si>
  <si>
    <t>809183</t>
  </si>
  <si>
    <t>2.12</t>
  </si>
  <si>
    <t>房屋,公路,其他市政设施,在建工程</t>
  </si>
  <si>
    <t>20DF1CD438A54250E063CC3E1FAC6F51</t>
  </si>
  <si>
    <t>2025年湖南省政府专项债券（二十三期）</t>
  </si>
  <si>
    <t>235704</t>
  </si>
  <si>
    <t>其他,在建工程</t>
  </si>
  <si>
    <t>3D2D7E63628779DBE0637F421FACC213</t>
  </si>
  <si>
    <t>2024年湖南省政府专项债券（三期）</t>
  </si>
  <si>
    <t>2405193</t>
  </si>
  <si>
    <t>149B8D39DC053139E063CC3E1FAC84E0</t>
  </si>
  <si>
    <t>2024年湖南省政府专项债券（五期）</t>
  </si>
  <si>
    <t>198990</t>
  </si>
  <si>
    <t>2024-04-19</t>
  </si>
  <si>
    <t>2.56</t>
  </si>
  <si>
    <t>1669326F98282CC6E063CC3E1FACD3E1</t>
  </si>
  <si>
    <t>注：本表由使用债券资金的部门不迟于每年6月底前公开，反映截至上年末专项债券及项目信息。</t>
  </si>
  <si>
    <t>DEBT_T_XXGK_CXSRZC</t>
  </si>
  <si>
    <t xml:space="preserve"> AND T.AD_CODE_GK=431224 AND T.SET_YEAR_GK=2026 AND T.ZWLB_ID='01'</t>
  </si>
  <si>
    <t>AD_NAME#431224 溆浦县</t>
  </si>
  <si>
    <t>SET_YEAR#2026</t>
  </si>
  <si>
    <t>SR_AMT#</t>
  </si>
  <si>
    <t>GNFL_NAME#</t>
  </si>
  <si>
    <t>ZC_AMT#</t>
  </si>
  <si>
    <t>GNFL_CODE#</t>
  </si>
  <si>
    <t>表3-2</t>
  </si>
  <si>
    <t>2024年--2025年末431224 溆浦县发行的新增地方政府一般债券资金收支情况表</t>
  </si>
  <si>
    <t>序号</t>
  </si>
  <si>
    <t>2024年--2025年末新增一般债券资金收入</t>
  </si>
  <si>
    <t>2024年--2025年末新增一般债券资金安排的支出</t>
  </si>
  <si>
    <t>金额</t>
  </si>
  <si>
    <t>支出功能分类</t>
  </si>
  <si>
    <t>合计</t>
  </si>
  <si>
    <t>204公共安全支出</t>
  </si>
  <si>
    <t>204</t>
  </si>
  <si>
    <t>205教育支出</t>
  </si>
  <si>
    <t>205</t>
  </si>
  <si>
    <t>211节能环保支出</t>
  </si>
  <si>
    <t>211</t>
  </si>
  <si>
    <t>212城乡社区支出</t>
  </si>
  <si>
    <t>212</t>
  </si>
  <si>
    <t>213农林水支出</t>
  </si>
  <si>
    <t>213</t>
  </si>
  <si>
    <t>214交通运输支出</t>
  </si>
  <si>
    <t>214</t>
  </si>
  <si>
    <t>215资源勘探工业信息等支出</t>
  </si>
  <si>
    <t>215</t>
  </si>
  <si>
    <t>224灾害防治及应急管理支出</t>
  </si>
  <si>
    <t>224</t>
  </si>
  <si>
    <t xml:space="preserve"> AND T.AD_CODE_GK=431224 AND T.SET_YEAR_GK=2026 AND T.ZWLB_ID='02'</t>
  </si>
  <si>
    <t>2024年--2025年末431224 溆浦县发行的新增地方政府专项债券资金收支情况表</t>
  </si>
  <si>
    <t>2024年--2025年末新增专项债券资金收入</t>
  </si>
  <si>
    <t>2024年--2025年末新增专项债券资金安排的支出</t>
  </si>
  <si>
    <t>207文化旅游体育与传媒支出</t>
  </si>
  <si>
    <t>207</t>
  </si>
  <si>
    <t>210卫生健康支出</t>
  </si>
  <si>
    <t>210</t>
  </si>
  <si>
    <t>220自然资源海洋气象等支出</t>
  </si>
  <si>
    <t>220</t>
  </si>
  <si>
    <t>229其他支出</t>
  </si>
  <si>
    <t>229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</si>
</sst>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5"/>
      <name val="微软雅黑"/>
      <charset val="134"/>
    </font>
    <font>
      <b/>
      <sz val="11"/>
      <name val="SimSun"/>
      <charset val="134"/>
    </font>
    <font>
      <sz val="11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6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26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2" xfId="0" applyFont="1" applyBorder="1">
      <alignment vertical="center"/>
    </xf>
    <xf numFmtId="0" fontId="1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176" fontId="0" fillId="0" borderId="0" xfId="0" applyNumberFormat="1" applyFont="1">
      <alignment vertical="center"/>
    </xf>
    <xf numFmtId="176" fontId="1" fillId="0" borderId="0" xfId="0" applyNumberFormat="1" applyFont="1" applyBorder="1" applyAlignment="1">
      <alignment vertical="center" wrapText="1"/>
    </xf>
    <xf numFmtId="176" fontId="2" fillId="0" borderId="0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176" fontId="3" fillId="0" borderId="2" xfId="0" applyNumberFormat="1" applyFont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center" vertical="center" wrapText="1"/>
    </xf>
    <xf numFmtId="0" fontId="0" fillId="2" borderId="0" xfId="0" applyFont="1" applyFill="1">
      <alignment vertical="center"/>
    </xf>
    <xf numFmtId="0" fontId="4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4"/>
  <sheetViews>
    <sheetView tabSelected="1" workbookViewId="0">
      <pane xSplit="2" ySplit="8" topLeftCell="C9" activePane="bottomRight" state="frozen"/>
      <selection/>
      <selection pane="topRight"/>
      <selection pane="bottomLeft"/>
      <selection pane="bottomRight" activeCell="C15" sqref="C15"/>
    </sheetView>
  </sheetViews>
  <sheetFormatPr defaultColWidth="10" defaultRowHeight="14.4"/>
  <cols>
    <col min="1" max="1" width="9" hidden="1"/>
    <col min="2" max="2" width="37.4537037037037" customWidth="1"/>
    <col min="3" max="3" width="23.4722222222222" customWidth="1"/>
    <col min="4" max="4" width="21.8518518518519" customWidth="1"/>
    <col min="5" max="5" width="19.4074074074074" customWidth="1"/>
    <col min="6" max="6" width="9" hidden="1"/>
    <col min="7" max="7" width="20.7592592592593" customWidth="1"/>
    <col min="8" max="8" width="13.5740740740741" customWidth="1"/>
    <col min="9" max="9" width="12.3518518518519" customWidth="1"/>
    <col min="10" max="10" width="20.5185185185185" style="14" customWidth="1"/>
    <col min="11" max="11" width="20.4907407407407" style="14" customWidth="1"/>
    <col min="12" max="12" width="20.5185185185185" style="14" customWidth="1"/>
    <col min="13" max="13" width="20.4907407407407" style="14" customWidth="1"/>
    <col min="14" max="14" width="9.76851851851852" customWidth="1"/>
    <col min="15" max="17" width="9" hidden="1"/>
    <col min="18" max="18" width="2.57407407407407" customWidth="1"/>
  </cols>
  <sheetData>
    <row r="1" ht="32.4" hidden="1" spans="1:17">
      <c r="A1" s="2">
        <v>0</v>
      </c>
      <c r="B1" s="2" t="s">
        <v>0</v>
      </c>
      <c r="C1" s="2" t="s">
        <v>1</v>
      </c>
      <c r="D1" s="2" t="s">
        <v>2</v>
      </c>
    </row>
    <row r="2" ht="21.6" hidden="1" spans="1:17">
      <c r="A2" s="2">
        <v>0</v>
      </c>
      <c r="B2" s="2" t="s">
        <v>3</v>
      </c>
      <c r="C2" s="2" t="s">
        <v>4</v>
      </c>
      <c r="D2" s="2" t="s">
        <v>5</v>
      </c>
      <c r="E2" s="2" t="s">
        <v>6</v>
      </c>
      <c r="F2" s="2" t="s">
        <v>7</v>
      </c>
      <c r="G2" s="2" t="s">
        <v>8</v>
      </c>
    </row>
    <row r="3" hidden="1" spans="1:17">
      <c r="A3" s="2">
        <v>0</v>
      </c>
      <c r="B3" s="2" t="s">
        <v>9</v>
      </c>
      <c r="C3" s="2" t="s">
        <v>10</v>
      </c>
      <c r="E3" s="2" t="s">
        <v>11</v>
      </c>
      <c r="F3" s="2" t="s">
        <v>12</v>
      </c>
      <c r="G3" s="2" t="s">
        <v>13</v>
      </c>
      <c r="H3" s="2" t="s">
        <v>14</v>
      </c>
      <c r="I3" s="2" t="s">
        <v>15</v>
      </c>
      <c r="J3" s="15" t="s">
        <v>16</v>
      </c>
      <c r="K3" s="15" t="s">
        <v>17</v>
      </c>
      <c r="L3" s="15" t="s">
        <v>18</v>
      </c>
      <c r="M3" s="15" t="s">
        <v>19</v>
      </c>
      <c r="N3" s="2" t="s">
        <v>20</v>
      </c>
      <c r="O3" s="2" t="s">
        <v>21</v>
      </c>
      <c r="P3" s="2" t="s">
        <v>22</v>
      </c>
      <c r="Q3" s="2" t="s">
        <v>23</v>
      </c>
    </row>
    <row r="4" hidden="1" spans="1:17">
      <c r="A4" s="2">
        <v>0</v>
      </c>
      <c r="B4" s="2" t="s">
        <v>24</v>
      </c>
    </row>
    <row r="5" ht="27.85" customHeight="1" spans="1:17">
      <c r="A5" s="2">
        <v>0</v>
      </c>
      <c r="B5" s="3" t="s">
        <v>25</v>
      </c>
      <c r="C5" s="3"/>
      <c r="D5" s="3"/>
      <c r="E5" s="3"/>
      <c r="F5" s="3"/>
      <c r="G5" s="3"/>
      <c r="H5" s="3"/>
      <c r="I5" s="3"/>
      <c r="J5" s="16"/>
      <c r="K5" s="16"/>
      <c r="L5" s="16"/>
      <c r="M5" s="16"/>
      <c r="N5" s="3"/>
    </row>
    <row r="6" ht="14.3" customHeight="1" spans="1:17">
      <c r="A6" s="2">
        <v>0</v>
      </c>
      <c r="B6" s="2"/>
      <c r="C6" s="2"/>
      <c r="D6" s="2"/>
      <c r="E6" s="2"/>
      <c r="G6" s="2"/>
      <c r="H6" s="2"/>
      <c r="I6" s="2"/>
      <c r="K6" s="15"/>
      <c r="L6" s="15"/>
      <c r="M6" s="15"/>
      <c r="N6" s="2" t="s">
        <v>26</v>
      </c>
    </row>
    <row r="7" ht="35" customHeight="1" spans="1:17">
      <c r="A7" s="2">
        <v>0</v>
      </c>
      <c r="B7" s="17" t="s">
        <v>27</v>
      </c>
      <c r="C7" s="18"/>
      <c r="D7" s="18"/>
      <c r="E7" s="18"/>
      <c r="F7" s="18"/>
      <c r="G7" s="18"/>
      <c r="H7" s="18"/>
      <c r="I7" s="19"/>
      <c r="J7" s="20" t="s">
        <v>28</v>
      </c>
      <c r="K7" s="20"/>
      <c r="L7" s="20" t="s">
        <v>29</v>
      </c>
      <c r="M7" s="20"/>
      <c r="N7" s="6" t="s">
        <v>30</v>
      </c>
    </row>
    <row r="8" ht="34" customHeight="1" spans="1:17">
      <c r="A8" s="2">
        <v>0</v>
      </c>
      <c r="B8" s="5" t="s">
        <v>31</v>
      </c>
      <c r="C8" s="6" t="s">
        <v>32</v>
      </c>
      <c r="D8" s="6" t="s">
        <v>33</v>
      </c>
      <c r="E8" s="6" t="s">
        <v>34</v>
      </c>
      <c r="F8" s="13"/>
      <c r="G8" s="6" t="s">
        <v>35</v>
      </c>
      <c r="H8" s="6" t="s">
        <v>36</v>
      </c>
      <c r="I8" s="6" t="s">
        <v>37</v>
      </c>
      <c r="J8" s="20"/>
      <c r="K8" s="20" t="s">
        <v>38</v>
      </c>
      <c r="L8" s="20"/>
      <c r="M8" s="20" t="s">
        <v>38</v>
      </c>
      <c r="N8" s="6"/>
    </row>
    <row r="9" ht="30" customHeight="1" spans="1:17">
      <c r="A9" s="2" t="s">
        <v>39</v>
      </c>
      <c r="B9" s="9" t="s">
        <v>40</v>
      </c>
      <c r="C9" s="12" t="s">
        <v>41</v>
      </c>
      <c r="D9" s="12" t="s">
        <v>42</v>
      </c>
      <c r="E9" s="11">
        <v>0.3627</v>
      </c>
      <c r="F9" s="10" t="s">
        <v>43</v>
      </c>
      <c r="G9" s="12" t="s">
        <v>44</v>
      </c>
      <c r="H9" s="12" t="s">
        <v>45</v>
      </c>
      <c r="I9" s="12" t="s">
        <v>46</v>
      </c>
      <c r="J9" s="22">
        <v>4.7129</v>
      </c>
      <c r="K9" s="22">
        <v>3.9537</v>
      </c>
      <c r="L9" s="22">
        <v>0.1346</v>
      </c>
      <c r="M9" s="22">
        <v>0.1346</v>
      </c>
      <c r="N9" s="12"/>
      <c r="O9" s="2" t="s">
        <v>43</v>
      </c>
      <c r="P9" s="2" t="s">
        <v>47</v>
      </c>
      <c r="Q9" s="2"/>
    </row>
    <row r="10" ht="30" customHeight="1" spans="1:17">
      <c r="A10" s="2" t="s">
        <v>39</v>
      </c>
      <c r="B10" s="9" t="s">
        <v>48</v>
      </c>
      <c r="C10" s="12" t="s">
        <v>49</v>
      </c>
      <c r="D10" s="12" t="s">
        <v>42</v>
      </c>
      <c r="E10" s="11">
        <v>0.84</v>
      </c>
      <c r="F10" s="10" t="s">
        <v>50</v>
      </c>
      <c r="G10" s="12" t="s">
        <v>51</v>
      </c>
      <c r="H10" s="12" t="s">
        <v>52</v>
      </c>
      <c r="I10" s="12" t="s">
        <v>53</v>
      </c>
      <c r="J10" s="22">
        <v>1.202419</v>
      </c>
      <c r="K10" s="22">
        <v>1.202419</v>
      </c>
      <c r="L10" s="22">
        <v>0.1680912189</v>
      </c>
      <c r="M10" s="22">
        <v>0.1680912189</v>
      </c>
      <c r="N10" s="12"/>
      <c r="O10" s="2" t="s">
        <v>50</v>
      </c>
      <c r="P10" s="2" t="s">
        <v>54</v>
      </c>
      <c r="Q10" s="2"/>
    </row>
    <row r="11" ht="30" customHeight="1" spans="1:17">
      <c r="A11" s="2" t="s">
        <v>39</v>
      </c>
      <c r="B11" s="9" t="s">
        <v>55</v>
      </c>
      <c r="C11" s="12" t="s">
        <v>56</v>
      </c>
      <c r="D11" s="12" t="s">
        <v>42</v>
      </c>
      <c r="E11" s="11">
        <v>1.88</v>
      </c>
      <c r="F11" s="10" t="s">
        <v>50</v>
      </c>
      <c r="G11" s="12" t="s">
        <v>57</v>
      </c>
      <c r="H11" s="12" t="s">
        <v>58</v>
      </c>
      <c r="I11" s="12" t="s">
        <v>53</v>
      </c>
      <c r="J11" s="22">
        <v>2.360593</v>
      </c>
      <c r="K11" s="22">
        <v>2.268677</v>
      </c>
      <c r="L11" s="22">
        <v>0</v>
      </c>
      <c r="M11" s="22">
        <v>0</v>
      </c>
      <c r="N11" s="12"/>
      <c r="O11" s="2" t="s">
        <v>50</v>
      </c>
      <c r="P11" s="2" t="s">
        <v>59</v>
      </c>
      <c r="Q11" s="2"/>
    </row>
    <row r="12" ht="30" customHeight="1" spans="1:17">
      <c r="A12" s="2" t="s">
        <v>39</v>
      </c>
      <c r="B12" s="9" t="s">
        <v>60</v>
      </c>
      <c r="C12" s="12" t="s">
        <v>61</v>
      </c>
      <c r="D12" s="12" t="s">
        <v>42</v>
      </c>
      <c r="E12" s="11">
        <v>0.73</v>
      </c>
      <c r="F12" s="10" t="s">
        <v>43</v>
      </c>
      <c r="G12" s="12" t="s">
        <v>62</v>
      </c>
      <c r="H12" s="12" t="s">
        <v>63</v>
      </c>
      <c r="I12" s="12" t="s">
        <v>53</v>
      </c>
      <c r="J12" s="22">
        <v>0.956</v>
      </c>
      <c r="K12" s="22">
        <v>0.956</v>
      </c>
      <c r="L12" s="22">
        <v>0.4508</v>
      </c>
      <c r="M12" s="22">
        <v>0.4508</v>
      </c>
      <c r="N12" s="12"/>
      <c r="O12" s="2" t="s">
        <v>43</v>
      </c>
      <c r="P12" s="2" t="s">
        <v>64</v>
      </c>
      <c r="Q12" s="2"/>
    </row>
    <row r="13" ht="30" customHeight="1" spans="1:17">
      <c r="A13" s="2" t="s">
        <v>39</v>
      </c>
      <c r="B13" s="9" t="s">
        <v>65</v>
      </c>
      <c r="C13" s="12" t="s">
        <v>66</v>
      </c>
      <c r="D13" s="12" t="s">
        <v>42</v>
      </c>
      <c r="E13" s="11">
        <v>0.5373</v>
      </c>
      <c r="F13" s="10" t="s">
        <v>43</v>
      </c>
      <c r="G13" s="12" t="s">
        <v>44</v>
      </c>
      <c r="H13" s="12" t="s">
        <v>67</v>
      </c>
      <c r="I13" s="12" t="s">
        <v>68</v>
      </c>
      <c r="J13" s="22">
        <v>4.7129</v>
      </c>
      <c r="K13" s="22">
        <v>3.9537</v>
      </c>
      <c r="L13" s="22">
        <v>0.1003</v>
      </c>
      <c r="M13" s="22">
        <v>0.1003</v>
      </c>
      <c r="N13" s="12"/>
      <c r="O13" s="2" t="s">
        <v>43</v>
      </c>
      <c r="P13" s="2" t="s">
        <v>69</v>
      </c>
      <c r="Q13" s="2"/>
    </row>
    <row r="14" ht="14.3" customHeight="1" spans="1:17">
      <c r="B14" s="2" t="s">
        <v>70</v>
      </c>
      <c r="C14" s="2"/>
      <c r="D14" s="2"/>
      <c r="E14" s="2"/>
      <c r="F14" s="2"/>
      <c r="G14" s="2"/>
      <c r="H14" s="2"/>
      <c r="I14" s="2"/>
      <c r="J14" s="15"/>
      <c r="Q14" s="2"/>
    </row>
  </sheetData>
  <mergeCells count="6">
    <mergeCell ref="B5:N5"/>
    <mergeCell ref="B7:I7"/>
    <mergeCell ref="J7:K7"/>
    <mergeCell ref="L7:M7"/>
    <mergeCell ref="B14:J14"/>
    <mergeCell ref="N7:N8"/>
  </mergeCells>
  <pageMargins left="0.39300000667572" right="0.39300000667572" top="0.39300000667572" bottom="0.39300000667572" header="0" footer="0"/>
  <pageSetup paperSize="8" scale="85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28"/>
  <sheetViews>
    <sheetView zoomScale="80" zoomScaleNormal="80" workbookViewId="0">
      <pane xSplit="2" ySplit="8" topLeftCell="C9" activePane="bottomRight" state="frozen"/>
      <selection/>
      <selection pane="topRight"/>
      <selection pane="bottomLeft"/>
      <selection pane="bottomRight" activeCell="I13" sqref="I13"/>
    </sheetView>
  </sheetViews>
  <sheetFormatPr defaultColWidth="10" defaultRowHeight="14.4"/>
  <cols>
    <col min="1" max="1" width="9" hidden="1"/>
    <col min="2" max="2" width="37.4537037037037" customWidth="1"/>
    <col min="3" max="3" width="17" customWidth="1"/>
    <col min="4" max="4" width="20.4907407407407" customWidth="1"/>
    <col min="5" max="5" width="14.1111111111111" customWidth="1"/>
    <col min="6" max="6" width="9" hidden="1" customWidth="1"/>
    <col min="7" max="7" width="20.7592592592593" customWidth="1"/>
    <col min="8" max="8" width="13.5740740740741" customWidth="1"/>
    <col min="9" max="9" width="12.3518518518519" customWidth="1"/>
    <col min="10" max="10" width="23.6666666666667" customWidth="1"/>
    <col min="11" max="15" width="14.7777777777778" style="14" customWidth="1"/>
    <col min="16" max="16" width="9.76851851851852" customWidth="1"/>
    <col min="17" max="19" width="9" hidden="1"/>
    <col min="20" max="20" width="2.57407407407407" customWidth="1"/>
    <col min="21" max="21" width="10" hidden="1" customWidth="1"/>
    <col min="22" max="22" width="12.6296296296296" hidden="1" customWidth="1"/>
  </cols>
  <sheetData>
    <row r="1" ht="54" hidden="1" spans="1:22">
      <c r="A1" s="2">
        <v>0</v>
      </c>
      <c r="B1" s="2" t="s">
        <v>0</v>
      </c>
      <c r="C1" s="2" t="s">
        <v>71</v>
      </c>
    </row>
    <row r="2" ht="21.6" hidden="1" spans="1:22">
      <c r="A2" s="2">
        <v>0</v>
      </c>
      <c r="B2" s="2" t="s">
        <v>3</v>
      </c>
      <c r="C2" s="2" t="s">
        <v>4</v>
      </c>
      <c r="D2" s="2" t="s">
        <v>5</v>
      </c>
      <c r="E2" s="2" t="s">
        <v>6</v>
      </c>
      <c r="F2" s="2" t="s">
        <v>72</v>
      </c>
      <c r="G2" s="2" t="s">
        <v>73</v>
      </c>
      <c r="H2" s="2"/>
      <c r="I2" s="2"/>
    </row>
    <row r="3" hidden="1" spans="1:22">
      <c r="A3" s="2">
        <v>0</v>
      </c>
      <c r="B3" s="2" t="s">
        <v>9</v>
      </c>
      <c r="C3" s="2" t="s">
        <v>10</v>
      </c>
      <c r="E3" s="2" t="s">
        <v>11</v>
      </c>
      <c r="F3" s="2" t="s">
        <v>12</v>
      </c>
      <c r="G3" s="2" t="s">
        <v>13</v>
      </c>
      <c r="H3" s="2" t="s">
        <v>14</v>
      </c>
      <c r="I3" s="2" t="s">
        <v>15</v>
      </c>
      <c r="J3" s="2" t="s">
        <v>74</v>
      </c>
      <c r="K3" s="15" t="s">
        <v>16</v>
      </c>
      <c r="L3" s="15" t="s">
        <v>17</v>
      </c>
      <c r="M3" s="15" t="s">
        <v>18</v>
      </c>
      <c r="N3" s="15" t="s">
        <v>19</v>
      </c>
      <c r="O3" s="15" t="s">
        <v>75</v>
      </c>
      <c r="P3" s="2" t="s">
        <v>20</v>
      </c>
      <c r="Q3" s="2" t="s">
        <v>21</v>
      </c>
      <c r="R3" s="2" t="s">
        <v>22</v>
      </c>
      <c r="S3" s="2" t="s">
        <v>23</v>
      </c>
    </row>
    <row r="4" ht="14.3" customHeight="1" spans="1:22">
      <c r="A4" s="2">
        <v>0</v>
      </c>
      <c r="B4" s="2" t="s">
        <v>24</v>
      </c>
    </row>
    <row r="5" ht="27.85" customHeight="1" spans="1:22">
      <c r="A5" s="2">
        <v>0</v>
      </c>
      <c r="B5" s="3" t="s">
        <v>76</v>
      </c>
      <c r="C5" s="3"/>
      <c r="D5" s="3"/>
      <c r="E5" s="3"/>
      <c r="F5" s="3"/>
      <c r="G5" s="3"/>
      <c r="H5" s="3"/>
      <c r="I5" s="3"/>
      <c r="J5" s="3"/>
      <c r="K5" s="16"/>
      <c r="L5" s="16"/>
      <c r="M5" s="16"/>
      <c r="N5" s="16"/>
      <c r="O5" s="16"/>
      <c r="P5" s="3"/>
    </row>
    <row r="6" ht="14.3" customHeight="1" spans="1:22">
      <c r="A6" s="2">
        <v>0</v>
      </c>
      <c r="B6" s="2"/>
      <c r="C6" s="2"/>
      <c r="D6" s="2"/>
      <c r="E6" s="2"/>
      <c r="G6" s="2"/>
      <c r="H6" s="2"/>
      <c r="I6" s="2"/>
      <c r="L6" s="15"/>
      <c r="M6" s="15"/>
      <c r="N6" s="15"/>
      <c r="P6" s="2" t="s">
        <v>26</v>
      </c>
    </row>
    <row r="7" ht="33" customHeight="1" spans="1:22">
      <c r="A7" s="2">
        <v>0</v>
      </c>
      <c r="B7" s="17" t="s">
        <v>27</v>
      </c>
      <c r="C7" s="18"/>
      <c r="D7" s="18"/>
      <c r="E7" s="18"/>
      <c r="F7" s="18"/>
      <c r="G7" s="18"/>
      <c r="H7" s="18"/>
      <c r="I7" s="19"/>
      <c r="J7" s="6" t="s">
        <v>77</v>
      </c>
      <c r="K7" s="20" t="s">
        <v>28</v>
      </c>
      <c r="L7" s="20"/>
      <c r="M7" s="20" t="s">
        <v>29</v>
      </c>
      <c r="N7" s="20"/>
      <c r="O7" s="20" t="s">
        <v>78</v>
      </c>
      <c r="P7" s="6" t="s">
        <v>30</v>
      </c>
    </row>
    <row r="8" ht="37" customHeight="1" spans="1:22">
      <c r="A8" s="2">
        <v>0</v>
      </c>
      <c r="B8" s="5" t="s">
        <v>31</v>
      </c>
      <c r="C8" s="6" t="s">
        <v>32</v>
      </c>
      <c r="D8" s="6" t="s">
        <v>33</v>
      </c>
      <c r="E8" s="6" t="s">
        <v>34</v>
      </c>
      <c r="F8" s="13"/>
      <c r="G8" s="6" t="s">
        <v>35</v>
      </c>
      <c r="H8" s="6" t="s">
        <v>36</v>
      </c>
      <c r="I8" s="6" t="s">
        <v>37</v>
      </c>
      <c r="J8" s="6"/>
      <c r="K8" s="20"/>
      <c r="L8" s="20" t="s">
        <v>38</v>
      </c>
      <c r="M8" s="20"/>
      <c r="N8" s="20" t="s">
        <v>38</v>
      </c>
      <c r="O8" s="20"/>
      <c r="P8" s="6"/>
    </row>
    <row r="9" ht="30" customHeight="1" spans="1:22">
      <c r="A9" s="2" t="s">
        <v>39</v>
      </c>
      <c r="B9" s="9" t="s">
        <v>79</v>
      </c>
      <c r="C9" s="12" t="s">
        <v>80</v>
      </c>
      <c r="D9" s="12" t="s">
        <v>81</v>
      </c>
      <c r="E9" s="11">
        <v>1.53</v>
      </c>
      <c r="F9" s="10" t="s">
        <v>50</v>
      </c>
      <c r="G9" s="12" t="s">
        <v>51</v>
      </c>
      <c r="H9" s="12" t="s">
        <v>82</v>
      </c>
      <c r="I9" s="12" t="s">
        <v>83</v>
      </c>
      <c r="J9" s="12" t="s">
        <v>84</v>
      </c>
      <c r="K9" s="21">
        <v>2.206643</v>
      </c>
      <c r="L9" s="22">
        <v>1.53</v>
      </c>
      <c r="M9" s="22">
        <v>1.53</v>
      </c>
      <c r="N9" s="22">
        <v>1.53</v>
      </c>
      <c r="O9" s="22">
        <v>0</v>
      </c>
      <c r="P9" s="12"/>
      <c r="Q9" s="2" t="s">
        <v>50</v>
      </c>
      <c r="R9" s="2" t="s">
        <v>85</v>
      </c>
      <c r="S9" s="2"/>
      <c r="U9">
        <f>E9-L9</f>
        <v>0</v>
      </c>
      <c r="V9">
        <f>E9-N9</f>
        <v>0</v>
      </c>
    </row>
    <row r="10" ht="30" customHeight="1" spans="1:22">
      <c r="A10" s="2" t="s">
        <v>39</v>
      </c>
      <c r="B10" s="9" t="s">
        <v>86</v>
      </c>
      <c r="C10" s="12" t="s">
        <v>87</v>
      </c>
      <c r="D10" s="12" t="s">
        <v>88</v>
      </c>
      <c r="E10" s="11">
        <v>0.34</v>
      </c>
      <c r="F10" s="10" t="s">
        <v>43</v>
      </c>
      <c r="G10" s="12" t="s">
        <v>89</v>
      </c>
      <c r="H10" s="12" t="s">
        <v>90</v>
      </c>
      <c r="I10" s="12" t="s">
        <v>91</v>
      </c>
      <c r="J10" s="12" t="s">
        <v>92</v>
      </c>
      <c r="K10" s="22">
        <v>0.9</v>
      </c>
      <c r="L10" s="22">
        <v>0.63</v>
      </c>
      <c r="M10" s="22">
        <v>0.34</v>
      </c>
      <c r="N10" s="22">
        <v>0.34</v>
      </c>
      <c r="O10" s="22">
        <v>0</v>
      </c>
      <c r="P10" s="12"/>
      <c r="Q10" s="2" t="s">
        <v>43</v>
      </c>
      <c r="R10" s="2" t="s">
        <v>93</v>
      </c>
      <c r="S10" s="2"/>
      <c r="U10">
        <f t="shared" ref="U10:U27" si="0">E10-L10</f>
        <v>-0.29</v>
      </c>
      <c r="V10">
        <f t="shared" ref="V10:V27" si="1">E10-N10</f>
        <v>0</v>
      </c>
    </row>
    <row r="11" ht="30" customHeight="1" spans="1:22">
      <c r="A11" s="2" t="s">
        <v>39</v>
      </c>
      <c r="B11" s="9" t="s">
        <v>94</v>
      </c>
      <c r="C11" s="12" t="s">
        <v>95</v>
      </c>
      <c r="D11" s="12" t="s">
        <v>88</v>
      </c>
      <c r="E11" s="11">
        <v>1.33</v>
      </c>
      <c r="F11" s="10" t="s">
        <v>43</v>
      </c>
      <c r="G11" s="12" t="s">
        <v>89</v>
      </c>
      <c r="H11" s="12" t="s">
        <v>96</v>
      </c>
      <c r="I11" s="12" t="s">
        <v>97</v>
      </c>
      <c r="J11" s="12" t="s">
        <v>84</v>
      </c>
      <c r="K11" s="22">
        <v>1.9994</v>
      </c>
      <c r="L11" s="22">
        <v>1.5995</v>
      </c>
      <c r="M11" s="22">
        <v>1.33</v>
      </c>
      <c r="N11" s="22">
        <v>1.33</v>
      </c>
      <c r="O11" s="22">
        <v>0</v>
      </c>
      <c r="P11" s="12"/>
      <c r="Q11" s="2" t="s">
        <v>43</v>
      </c>
      <c r="R11" s="2" t="s">
        <v>98</v>
      </c>
      <c r="S11" s="2"/>
      <c r="U11">
        <f t="shared" si="0"/>
        <v>-0.2695</v>
      </c>
      <c r="V11">
        <f t="shared" si="1"/>
        <v>0</v>
      </c>
    </row>
    <row r="12" ht="30" customHeight="1" spans="1:22">
      <c r="A12" s="2" t="s">
        <v>39</v>
      </c>
      <c r="B12" s="9" t="s">
        <v>99</v>
      </c>
      <c r="C12" s="12" t="s">
        <v>100</v>
      </c>
      <c r="D12" s="12" t="s">
        <v>88</v>
      </c>
      <c r="E12" s="11">
        <v>0.29</v>
      </c>
      <c r="F12" s="10" t="s">
        <v>50</v>
      </c>
      <c r="G12" s="12" t="s">
        <v>101</v>
      </c>
      <c r="H12" s="12" t="s">
        <v>102</v>
      </c>
      <c r="I12" s="12" t="s">
        <v>91</v>
      </c>
      <c r="J12" s="12" t="s">
        <v>103</v>
      </c>
      <c r="K12" s="22">
        <v>5.6</v>
      </c>
      <c r="L12" s="22">
        <v>4.48</v>
      </c>
      <c r="M12" s="22">
        <v>0.29</v>
      </c>
      <c r="N12" s="22">
        <v>0.29</v>
      </c>
      <c r="O12" s="22">
        <v>0</v>
      </c>
      <c r="P12" s="12"/>
      <c r="Q12" s="2" t="s">
        <v>50</v>
      </c>
      <c r="R12" s="2" t="s">
        <v>104</v>
      </c>
      <c r="S12" s="2"/>
      <c r="U12">
        <f t="shared" si="0"/>
        <v>-4.19</v>
      </c>
      <c r="V12">
        <f t="shared" si="1"/>
        <v>0</v>
      </c>
    </row>
    <row r="13" ht="30" customHeight="1" spans="1:22">
      <c r="A13" s="2" t="s">
        <v>39</v>
      </c>
      <c r="B13" s="9" t="s">
        <v>105</v>
      </c>
      <c r="C13" s="12" t="s">
        <v>106</v>
      </c>
      <c r="D13" s="12" t="s">
        <v>88</v>
      </c>
      <c r="E13" s="11">
        <v>0.73</v>
      </c>
      <c r="F13" s="10" t="s">
        <v>50</v>
      </c>
      <c r="G13" s="12" t="s">
        <v>107</v>
      </c>
      <c r="H13" s="12" t="s">
        <v>108</v>
      </c>
      <c r="I13" s="12" t="s">
        <v>97</v>
      </c>
      <c r="J13" s="12" t="s">
        <v>103</v>
      </c>
      <c r="K13" s="22">
        <v>4.7303</v>
      </c>
      <c r="L13" s="22">
        <v>3.336</v>
      </c>
      <c r="M13" s="22">
        <v>0.4430852424</v>
      </c>
      <c r="N13" s="22">
        <v>0.4430852424</v>
      </c>
      <c r="O13" s="22">
        <v>0</v>
      </c>
      <c r="P13" s="12"/>
      <c r="Q13" s="2" t="s">
        <v>50</v>
      </c>
      <c r="R13" s="2" t="s">
        <v>109</v>
      </c>
      <c r="S13" s="2"/>
      <c r="U13">
        <f t="shared" si="0"/>
        <v>-2.606</v>
      </c>
      <c r="V13">
        <f t="shared" si="1"/>
        <v>0.2869147576</v>
      </c>
    </row>
    <row r="14" ht="30" customHeight="1" spans="1:22">
      <c r="A14" s="2" t="s">
        <v>39</v>
      </c>
      <c r="B14" s="9" t="s">
        <v>110</v>
      </c>
      <c r="C14" s="12" t="s">
        <v>111</v>
      </c>
      <c r="D14" s="12" t="s">
        <v>88</v>
      </c>
      <c r="E14" s="11">
        <v>0.7</v>
      </c>
      <c r="F14" s="10" t="s">
        <v>50</v>
      </c>
      <c r="G14" s="12" t="s">
        <v>107</v>
      </c>
      <c r="H14" s="12" t="s">
        <v>112</v>
      </c>
      <c r="I14" s="12" t="s">
        <v>46</v>
      </c>
      <c r="J14" s="12" t="s">
        <v>103</v>
      </c>
      <c r="K14" s="22">
        <v>1.15</v>
      </c>
      <c r="L14" s="22">
        <v>0.805</v>
      </c>
      <c r="M14" s="22">
        <v>0.307948281</v>
      </c>
      <c r="N14" s="22">
        <v>0.307948281</v>
      </c>
      <c r="O14" s="22">
        <v>0</v>
      </c>
      <c r="P14" s="12"/>
      <c r="Q14" s="2" t="s">
        <v>50</v>
      </c>
      <c r="R14" s="2" t="s">
        <v>113</v>
      </c>
      <c r="S14" s="2"/>
      <c r="U14">
        <f t="shared" si="0"/>
        <v>-0.105</v>
      </c>
      <c r="V14">
        <f t="shared" si="1"/>
        <v>0.392051719</v>
      </c>
    </row>
    <row r="15" ht="30" customHeight="1" spans="1:22">
      <c r="A15" s="2" t="s">
        <v>39</v>
      </c>
      <c r="B15" s="9" t="s">
        <v>114</v>
      </c>
      <c r="C15" s="12" t="s">
        <v>115</v>
      </c>
      <c r="D15" s="12" t="s">
        <v>88</v>
      </c>
      <c r="E15" s="11">
        <v>0.25</v>
      </c>
      <c r="F15" s="10" t="s">
        <v>50</v>
      </c>
      <c r="G15" s="12" t="s">
        <v>51</v>
      </c>
      <c r="H15" s="12" t="s">
        <v>52</v>
      </c>
      <c r="I15" s="12" t="s">
        <v>53</v>
      </c>
      <c r="J15" s="12" t="s">
        <v>116</v>
      </c>
      <c r="K15" s="22">
        <v>1.4037</v>
      </c>
      <c r="L15" s="22">
        <v>0.25</v>
      </c>
      <c r="M15" s="22">
        <v>0.25</v>
      </c>
      <c r="N15" s="22">
        <v>0.25</v>
      </c>
      <c r="O15" s="22">
        <v>0</v>
      </c>
      <c r="P15" s="12"/>
      <c r="Q15" s="2" t="s">
        <v>50</v>
      </c>
      <c r="R15" s="2" t="s">
        <v>117</v>
      </c>
      <c r="S15" s="2"/>
      <c r="U15" s="23">
        <f t="shared" si="0"/>
        <v>0</v>
      </c>
      <c r="V15">
        <f t="shared" si="1"/>
        <v>0</v>
      </c>
    </row>
    <row r="16" ht="30" customHeight="1" spans="1:22">
      <c r="A16" s="2" t="s">
        <v>39</v>
      </c>
      <c r="B16" s="9" t="s">
        <v>118</v>
      </c>
      <c r="C16" s="12" t="s">
        <v>119</v>
      </c>
      <c r="D16" s="12" t="s">
        <v>88</v>
      </c>
      <c r="E16" s="11">
        <v>0.24</v>
      </c>
      <c r="F16" s="10" t="s">
        <v>43</v>
      </c>
      <c r="G16" s="12" t="s">
        <v>120</v>
      </c>
      <c r="H16" s="12" t="s">
        <v>121</v>
      </c>
      <c r="I16" s="12" t="s">
        <v>97</v>
      </c>
      <c r="J16" s="12" t="s">
        <v>122</v>
      </c>
      <c r="K16" s="22">
        <v>1.6</v>
      </c>
      <c r="L16" s="22">
        <v>1.2</v>
      </c>
      <c r="M16" s="22">
        <v>0.24</v>
      </c>
      <c r="N16" s="22">
        <v>0.24</v>
      </c>
      <c r="O16" s="22">
        <v>0</v>
      </c>
      <c r="P16" s="12"/>
      <c r="Q16" s="2" t="s">
        <v>43</v>
      </c>
      <c r="R16" s="2" t="s">
        <v>123</v>
      </c>
      <c r="S16" s="2"/>
      <c r="U16">
        <f t="shared" si="0"/>
        <v>-0.96</v>
      </c>
      <c r="V16">
        <f t="shared" si="1"/>
        <v>0</v>
      </c>
    </row>
    <row r="17" ht="30" customHeight="1" spans="1:22">
      <c r="A17" s="2" t="s">
        <v>39</v>
      </c>
      <c r="B17" s="9" t="s">
        <v>124</v>
      </c>
      <c r="C17" s="12" t="s">
        <v>125</v>
      </c>
      <c r="D17" s="12" t="s">
        <v>126</v>
      </c>
      <c r="E17" s="11">
        <v>0.42</v>
      </c>
      <c r="F17" s="10" t="s">
        <v>50</v>
      </c>
      <c r="G17" s="12" t="s">
        <v>127</v>
      </c>
      <c r="H17" s="12" t="s">
        <v>128</v>
      </c>
      <c r="I17" s="12" t="s">
        <v>68</v>
      </c>
      <c r="J17" s="12" t="s">
        <v>103</v>
      </c>
      <c r="K17" s="22">
        <v>0.42</v>
      </c>
      <c r="L17" s="22">
        <v>0.42</v>
      </c>
      <c r="M17" s="22">
        <v>0.42</v>
      </c>
      <c r="N17" s="22">
        <v>0.42</v>
      </c>
      <c r="O17" s="22">
        <v>0</v>
      </c>
      <c r="P17" s="12"/>
      <c r="Q17" s="2" t="s">
        <v>50</v>
      </c>
      <c r="R17" s="2" t="s">
        <v>129</v>
      </c>
      <c r="S17" s="2"/>
      <c r="U17">
        <f t="shared" si="0"/>
        <v>0</v>
      </c>
      <c r="V17">
        <f t="shared" si="1"/>
        <v>0</v>
      </c>
    </row>
    <row r="18" ht="30" customHeight="1" spans="1:22">
      <c r="A18" s="2" t="s">
        <v>39</v>
      </c>
      <c r="B18" s="9" t="s">
        <v>130</v>
      </c>
      <c r="C18" s="12" t="s">
        <v>131</v>
      </c>
      <c r="D18" s="12" t="s">
        <v>88</v>
      </c>
      <c r="E18" s="11">
        <v>0.77</v>
      </c>
      <c r="F18" s="10" t="s">
        <v>43</v>
      </c>
      <c r="G18" s="12" t="s">
        <v>132</v>
      </c>
      <c r="H18" s="12" t="s">
        <v>90</v>
      </c>
      <c r="I18" s="12" t="s">
        <v>97</v>
      </c>
      <c r="J18" s="12" t="s">
        <v>122</v>
      </c>
      <c r="K18" s="22">
        <v>1.6</v>
      </c>
      <c r="L18" s="22">
        <v>1.2</v>
      </c>
      <c r="M18" s="22">
        <v>0.77</v>
      </c>
      <c r="N18" s="22">
        <v>0.77</v>
      </c>
      <c r="O18" s="22">
        <v>0</v>
      </c>
      <c r="P18" s="12"/>
      <c r="Q18" s="2" t="s">
        <v>43</v>
      </c>
      <c r="R18" s="2" t="s">
        <v>133</v>
      </c>
      <c r="S18" s="2"/>
      <c r="U18">
        <f t="shared" si="0"/>
        <v>-0.43</v>
      </c>
      <c r="V18">
        <f t="shared" si="1"/>
        <v>0</v>
      </c>
    </row>
    <row r="19" ht="30" customHeight="1" spans="1:22">
      <c r="A19" s="2" t="s">
        <v>39</v>
      </c>
      <c r="B19" s="9" t="s">
        <v>134</v>
      </c>
      <c r="C19" s="12" t="s">
        <v>135</v>
      </c>
      <c r="D19" s="12" t="s">
        <v>88</v>
      </c>
      <c r="E19" s="11">
        <v>0.81</v>
      </c>
      <c r="F19" s="10" t="s">
        <v>43</v>
      </c>
      <c r="G19" s="12" t="s">
        <v>44</v>
      </c>
      <c r="H19" s="12" t="s">
        <v>136</v>
      </c>
      <c r="I19" s="12" t="s">
        <v>91</v>
      </c>
      <c r="J19" s="12" t="s">
        <v>103</v>
      </c>
      <c r="K19" s="22">
        <v>1.917836</v>
      </c>
      <c r="L19" s="22">
        <v>1.51</v>
      </c>
      <c r="M19" s="22">
        <v>0.81</v>
      </c>
      <c r="N19" s="22">
        <v>0.81</v>
      </c>
      <c r="O19" s="22">
        <v>0</v>
      </c>
      <c r="P19" s="12"/>
      <c r="Q19" s="2" t="s">
        <v>43</v>
      </c>
      <c r="R19" s="2" t="s">
        <v>137</v>
      </c>
      <c r="S19" s="2"/>
      <c r="U19">
        <f t="shared" si="0"/>
        <v>-0.7</v>
      </c>
      <c r="V19">
        <f t="shared" si="1"/>
        <v>0</v>
      </c>
    </row>
    <row r="20" ht="30" customHeight="1" spans="1:22">
      <c r="A20" s="2" t="s">
        <v>39</v>
      </c>
      <c r="B20" s="9" t="s">
        <v>138</v>
      </c>
      <c r="C20" s="12" t="s">
        <v>139</v>
      </c>
      <c r="D20" s="12" t="s">
        <v>88</v>
      </c>
      <c r="E20" s="11">
        <v>0.37</v>
      </c>
      <c r="F20" s="10" t="s">
        <v>50</v>
      </c>
      <c r="G20" s="12" t="s">
        <v>51</v>
      </c>
      <c r="H20" s="12" t="s">
        <v>140</v>
      </c>
      <c r="I20" s="12" t="s">
        <v>97</v>
      </c>
      <c r="J20" s="12" t="s">
        <v>103</v>
      </c>
      <c r="K20" s="22">
        <v>1.917</v>
      </c>
      <c r="L20" s="22">
        <v>1.536</v>
      </c>
      <c r="M20" s="22">
        <v>0.37</v>
      </c>
      <c r="N20" s="22">
        <v>0.37</v>
      </c>
      <c r="O20" s="22">
        <v>0</v>
      </c>
      <c r="P20" s="12"/>
      <c r="Q20" s="2" t="s">
        <v>50</v>
      </c>
      <c r="R20" s="2" t="s">
        <v>141</v>
      </c>
      <c r="S20" s="2"/>
      <c r="U20">
        <f t="shared" si="0"/>
        <v>-1.166</v>
      </c>
      <c r="V20">
        <f t="shared" si="1"/>
        <v>0</v>
      </c>
    </row>
    <row r="21" ht="30" customHeight="1" spans="1:22">
      <c r="A21" s="2" t="s">
        <v>39</v>
      </c>
      <c r="B21" s="9" t="s">
        <v>142</v>
      </c>
      <c r="C21" s="12" t="s">
        <v>143</v>
      </c>
      <c r="D21" s="12" t="s">
        <v>126</v>
      </c>
      <c r="E21" s="11">
        <v>0.28</v>
      </c>
      <c r="F21" s="10" t="s">
        <v>50</v>
      </c>
      <c r="G21" s="12" t="s">
        <v>144</v>
      </c>
      <c r="H21" s="12" t="s">
        <v>145</v>
      </c>
      <c r="I21" s="12" t="s">
        <v>46</v>
      </c>
      <c r="J21" s="12" t="s">
        <v>103</v>
      </c>
      <c r="K21" s="22">
        <v>0.28</v>
      </c>
      <c r="L21" s="22">
        <v>0.28</v>
      </c>
      <c r="M21" s="22">
        <v>0.28</v>
      </c>
      <c r="N21" s="22">
        <v>0.28</v>
      </c>
      <c r="O21" s="22">
        <v>0</v>
      </c>
      <c r="P21" s="12"/>
      <c r="Q21" s="2" t="s">
        <v>50</v>
      </c>
      <c r="R21" s="2" t="s">
        <v>146</v>
      </c>
      <c r="S21" s="2"/>
      <c r="U21">
        <f t="shared" si="0"/>
        <v>0</v>
      </c>
      <c r="V21">
        <f t="shared" si="1"/>
        <v>0</v>
      </c>
    </row>
    <row r="22" ht="54" customHeight="1" spans="1:22">
      <c r="A22" s="2" t="s">
        <v>39</v>
      </c>
      <c r="B22" s="9" t="s">
        <v>147</v>
      </c>
      <c r="C22" s="12" t="s">
        <v>148</v>
      </c>
      <c r="D22" s="12" t="s">
        <v>126</v>
      </c>
      <c r="E22" s="11">
        <v>1.87</v>
      </c>
      <c r="F22" s="10" t="s">
        <v>50</v>
      </c>
      <c r="G22" s="12" t="s">
        <v>149</v>
      </c>
      <c r="H22" s="12" t="s">
        <v>150</v>
      </c>
      <c r="I22" s="12" t="s">
        <v>46</v>
      </c>
      <c r="J22" s="24" t="s">
        <v>151</v>
      </c>
      <c r="K22" s="22">
        <v>2.1384</v>
      </c>
      <c r="L22" s="21">
        <v>1.87</v>
      </c>
      <c r="M22" s="22">
        <v>0.830976</v>
      </c>
      <c r="N22" s="22">
        <v>0.830976</v>
      </c>
      <c r="O22" s="22">
        <v>0</v>
      </c>
      <c r="P22" s="12"/>
      <c r="Q22" s="2" t="s">
        <v>50</v>
      </c>
      <c r="R22" s="2" t="s">
        <v>152</v>
      </c>
      <c r="S22" s="2"/>
      <c r="U22" s="23">
        <f t="shared" si="0"/>
        <v>0</v>
      </c>
      <c r="V22">
        <f t="shared" si="1"/>
        <v>1.039024</v>
      </c>
    </row>
    <row r="23" ht="30" customHeight="1" spans="1:22">
      <c r="A23" s="2" t="s">
        <v>39</v>
      </c>
      <c r="B23" s="9" t="s">
        <v>153</v>
      </c>
      <c r="C23" s="12" t="s">
        <v>154</v>
      </c>
      <c r="D23" s="12" t="s">
        <v>88</v>
      </c>
      <c r="E23" s="11">
        <v>0.305</v>
      </c>
      <c r="F23" s="10" t="s">
        <v>43</v>
      </c>
      <c r="G23" s="12" t="s">
        <v>62</v>
      </c>
      <c r="H23" s="12" t="s">
        <v>63</v>
      </c>
      <c r="I23" s="12" t="s">
        <v>53</v>
      </c>
      <c r="J23" s="12" t="s">
        <v>155</v>
      </c>
      <c r="K23" s="22">
        <v>6.0618</v>
      </c>
      <c r="L23" s="22">
        <v>0.36</v>
      </c>
      <c r="M23" s="22">
        <v>0.305</v>
      </c>
      <c r="N23" s="22">
        <v>0.305</v>
      </c>
      <c r="O23" s="22">
        <v>0</v>
      </c>
      <c r="P23" s="12"/>
      <c r="Q23" s="2" t="s">
        <v>43</v>
      </c>
      <c r="R23" s="2" t="s">
        <v>156</v>
      </c>
      <c r="S23" s="2"/>
      <c r="U23">
        <f t="shared" si="0"/>
        <v>-0.055</v>
      </c>
      <c r="V23">
        <f t="shared" si="1"/>
        <v>0</v>
      </c>
    </row>
    <row r="24" ht="30" customHeight="1" spans="1:22">
      <c r="A24" s="2" t="s">
        <v>39</v>
      </c>
      <c r="B24" s="9" t="s">
        <v>157</v>
      </c>
      <c r="C24" s="12" t="s">
        <v>158</v>
      </c>
      <c r="D24" s="12" t="s">
        <v>88</v>
      </c>
      <c r="E24" s="11">
        <v>0.305</v>
      </c>
      <c r="F24" s="10" t="s">
        <v>43</v>
      </c>
      <c r="G24" s="12" t="s">
        <v>120</v>
      </c>
      <c r="H24" s="12" t="s">
        <v>159</v>
      </c>
      <c r="I24" s="12" t="s">
        <v>68</v>
      </c>
      <c r="J24" s="25" t="s">
        <v>160</v>
      </c>
      <c r="K24" s="22">
        <v>11.6989</v>
      </c>
      <c r="L24" s="22">
        <v>0.305</v>
      </c>
      <c r="M24" s="22">
        <v>0.305</v>
      </c>
      <c r="N24" s="22">
        <v>0.305</v>
      </c>
      <c r="O24" s="22">
        <v>0</v>
      </c>
      <c r="P24" s="12"/>
      <c r="Q24" s="2" t="s">
        <v>43</v>
      </c>
      <c r="R24" s="2" t="s">
        <v>161</v>
      </c>
      <c r="S24" s="2"/>
      <c r="U24" s="23">
        <f t="shared" si="0"/>
        <v>0</v>
      </c>
      <c r="V24">
        <f t="shared" si="1"/>
        <v>0</v>
      </c>
    </row>
    <row r="25" ht="30" customHeight="1" spans="1:22">
      <c r="A25" s="2" t="s">
        <v>39</v>
      </c>
      <c r="B25" s="9" t="s">
        <v>162</v>
      </c>
      <c r="C25" s="12" t="s">
        <v>163</v>
      </c>
      <c r="D25" s="12" t="s">
        <v>81</v>
      </c>
      <c r="E25" s="11">
        <v>1.29</v>
      </c>
      <c r="F25" s="10" t="s">
        <v>50</v>
      </c>
      <c r="G25" s="12" t="s">
        <v>101</v>
      </c>
      <c r="H25" s="12" t="s">
        <v>52</v>
      </c>
      <c r="I25" s="12" t="s">
        <v>83</v>
      </c>
      <c r="J25" s="12" t="s">
        <v>164</v>
      </c>
      <c r="K25" s="22">
        <v>1.382591</v>
      </c>
      <c r="L25" s="22">
        <v>1.29</v>
      </c>
      <c r="M25" s="22">
        <v>1.29</v>
      </c>
      <c r="N25" s="22">
        <v>1.29</v>
      </c>
      <c r="O25" s="22">
        <v>0</v>
      </c>
      <c r="P25" s="12"/>
      <c r="Q25" s="2" t="s">
        <v>50</v>
      </c>
      <c r="R25" s="2" t="s">
        <v>165</v>
      </c>
      <c r="S25" s="2"/>
      <c r="U25">
        <f t="shared" si="0"/>
        <v>0</v>
      </c>
      <c r="V25">
        <f t="shared" si="1"/>
        <v>0</v>
      </c>
    </row>
    <row r="26" ht="30" customHeight="1" spans="1:22">
      <c r="A26" s="2" t="s">
        <v>39</v>
      </c>
      <c r="B26" s="9" t="s">
        <v>166</v>
      </c>
      <c r="C26" s="12" t="s">
        <v>167</v>
      </c>
      <c r="D26" s="12" t="s">
        <v>88</v>
      </c>
      <c r="E26" s="11">
        <v>0.62</v>
      </c>
      <c r="F26" s="10" t="s">
        <v>43</v>
      </c>
      <c r="G26" s="12" t="s">
        <v>44</v>
      </c>
      <c r="H26" s="12" t="s">
        <v>45</v>
      </c>
      <c r="I26" s="12" t="s">
        <v>97</v>
      </c>
      <c r="J26" s="12" t="s">
        <v>92</v>
      </c>
      <c r="K26" s="22">
        <v>5</v>
      </c>
      <c r="L26" s="22">
        <v>3.7</v>
      </c>
      <c r="M26" s="22">
        <v>0.62</v>
      </c>
      <c r="N26" s="22">
        <v>0.62</v>
      </c>
      <c r="O26" s="22">
        <v>0</v>
      </c>
      <c r="P26" s="12"/>
      <c r="Q26" s="2" t="s">
        <v>43</v>
      </c>
      <c r="R26" s="2" t="s">
        <v>168</v>
      </c>
      <c r="S26" s="2"/>
      <c r="U26">
        <f t="shared" si="0"/>
        <v>-3.08</v>
      </c>
      <c r="V26">
        <f t="shared" si="1"/>
        <v>0</v>
      </c>
    </row>
    <row r="27" ht="30" customHeight="1" spans="1:22">
      <c r="A27" s="2" t="s">
        <v>39</v>
      </c>
      <c r="B27" s="9" t="s">
        <v>169</v>
      </c>
      <c r="C27" s="12" t="s">
        <v>170</v>
      </c>
      <c r="D27" s="12" t="s">
        <v>88</v>
      </c>
      <c r="E27" s="11">
        <v>0.29</v>
      </c>
      <c r="F27" s="10" t="s">
        <v>43</v>
      </c>
      <c r="G27" s="12" t="s">
        <v>171</v>
      </c>
      <c r="H27" s="12" t="s">
        <v>172</v>
      </c>
      <c r="I27" s="12" t="s">
        <v>91</v>
      </c>
      <c r="J27" s="12" t="s">
        <v>92</v>
      </c>
      <c r="K27" s="22">
        <v>0.9</v>
      </c>
      <c r="L27" s="22">
        <v>0.63</v>
      </c>
      <c r="M27" s="22">
        <v>0.29</v>
      </c>
      <c r="N27" s="22">
        <v>0.29</v>
      </c>
      <c r="O27" s="22">
        <v>0</v>
      </c>
      <c r="P27" s="12"/>
      <c r="Q27" s="2" t="s">
        <v>43</v>
      </c>
      <c r="R27" s="2" t="s">
        <v>173</v>
      </c>
      <c r="S27" s="2"/>
      <c r="U27">
        <f t="shared" si="0"/>
        <v>-0.34</v>
      </c>
      <c r="V27">
        <f t="shared" si="1"/>
        <v>0</v>
      </c>
    </row>
    <row r="28" ht="14.3" customHeight="1" spans="1:22">
      <c r="B28" s="2" t="s">
        <v>174</v>
      </c>
      <c r="C28" s="2"/>
      <c r="D28" s="2"/>
      <c r="E28" s="2"/>
      <c r="F28" s="2"/>
      <c r="G28" s="2"/>
      <c r="H28" s="2"/>
      <c r="I28" s="2"/>
      <c r="J28" s="2"/>
      <c r="K28" s="15"/>
      <c r="L28" s="15"/>
      <c r="S28" s="2"/>
    </row>
  </sheetData>
  <mergeCells count="8">
    <mergeCell ref="B5:P5"/>
    <mergeCell ref="B7:I7"/>
    <mergeCell ref="K7:L7"/>
    <mergeCell ref="M7:N7"/>
    <mergeCell ref="B28:L28"/>
    <mergeCell ref="J7:J8"/>
    <mergeCell ref="O7:O8"/>
    <mergeCell ref="P7:P8"/>
  </mergeCells>
  <pageMargins left="0.75" right="0.75" top="0.268999993801117" bottom="0.268999993801117" header="0" footer="0"/>
  <pageSetup paperSize="8" scale="8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7"/>
  <sheetViews>
    <sheetView topLeftCell="B1" workbookViewId="0">
      <pane ySplit="8" topLeftCell="A9" activePane="bottomLeft" state="frozen"/>
      <selection/>
      <selection pane="bottomLeft" activeCell="C20" sqref="C20"/>
    </sheetView>
  </sheetViews>
  <sheetFormatPr defaultColWidth="10" defaultRowHeight="14.4"/>
  <cols>
    <col min="1" max="1" width="9" hidden="1"/>
    <col min="2" max="2" width="13.5740740740741" customWidth="1"/>
    <col min="3" max="3" width="38.6759259259259" customWidth="1"/>
    <col min="4" max="4" width="23.2037037037037" customWidth="1"/>
    <col min="5" max="5" width="9" hidden="1"/>
    <col min="6" max="6" width="29.4537037037037" customWidth="1"/>
    <col min="7" max="7" width="22.9351851851852" customWidth="1"/>
    <col min="8" max="9" width="9" hidden="1"/>
    <col min="10" max="10" width="2.57407407407407" customWidth="1"/>
  </cols>
  <sheetData>
    <row r="1" ht="21.6" hidden="1" spans="1:9">
      <c r="A1" s="2">
        <v>0</v>
      </c>
      <c r="B1" s="2" t="s">
        <v>175</v>
      </c>
      <c r="C1" s="2" t="s">
        <v>176</v>
      </c>
    </row>
    <row r="2" ht="21.6" hidden="1" spans="1:9">
      <c r="A2" s="2">
        <v>0</v>
      </c>
      <c r="B2" s="2" t="s">
        <v>3</v>
      </c>
      <c r="C2" s="2" t="s">
        <v>4</v>
      </c>
      <c r="D2" s="2" t="s">
        <v>5</v>
      </c>
      <c r="F2" s="2" t="s">
        <v>177</v>
      </c>
      <c r="G2" s="2" t="s">
        <v>178</v>
      </c>
      <c r="H2" s="2" t="s">
        <v>8</v>
      </c>
    </row>
    <row r="3" ht="21.6" hidden="1" spans="1:9">
      <c r="A3" s="2">
        <v>0</v>
      </c>
      <c r="C3" s="2" t="s">
        <v>9</v>
      </c>
      <c r="D3" s="2" t="s">
        <v>179</v>
      </c>
      <c r="E3" s="2" t="s">
        <v>22</v>
      </c>
      <c r="F3" s="2" t="s">
        <v>180</v>
      </c>
      <c r="G3" s="2" t="s">
        <v>181</v>
      </c>
      <c r="H3" s="2" t="s">
        <v>182</v>
      </c>
      <c r="I3" s="2" t="s">
        <v>182</v>
      </c>
    </row>
    <row r="4" ht="14.3" customHeight="1" spans="1:9">
      <c r="A4" s="2">
        <v>0</v>
      </c>
      <c r="B4" s="2" t="s">
        <v>183</v>
      </c>
    </row>
    <row r="5" ht="27.85" customHeight="1" spans="1:9">
      <c r="A5" s="2">
        <v>0</v>
      </c>
      <c r="B5" s="3" t="s">
        <v>184</v>
      </c>
      <c r="C5" s="3"/>
      <c r="D5" s="3"/>
      <c r="E5" s="3"/>
      <c r="F5" s="3"/>
      <c r="G5" s="3"/>
    </row>
    <row r="6" ht="14.3" customHeight="1" spans="1:9">
      <c r="A6" s="2">
        <v>0</v>
      </c>
      <c r="G6" s="4" t="s">
        <v>26</v>
      </c>
    </row>
    <row r="7" ht="32" customHeight="1" spans="1:9">
      <c r="A7" s="2">
        <v>0</v>
      </c>
      <c r="B7" s="5" t="s">
        <v>185</v>
      </c>
      <c r="C7" s="6" t="s">
        <v>186</v>
      </c>
      <c r="D7" s="6"/>
      <c r="E7" s="7"/>
      <c r="F7" s="6" t="s">
        <v>187</v>
      </c>
      <c r="G7" s="6"/>
    </row>
    <row r="8" ht="26" customHeight="1" spans="1:9">
      <c r="A8" s="2">
        <v>0</v>
      </c>
      <c r="B8" s="5"/>
      <c r="C8" s="6" t="s">
        <v>31</v>
      </c>
      <c r="D8" s="6" t="s">
        <v>188</v>
      </c>
      <c r="E8" s="7"/>
      <c r="F8" s="6" t="s">
        <v>189</v>
      </c>
      <c r="G8" s="6" t="s">
        <v>188</v>
      </c>
    </row>
    <row r="9" s="1" customFormat="1" ht="28" customHeight="1" spans="1:9">
      <c r="A9" s="8">
        <v>0</v>
      </c>
      <c r="B9" s="9" t="s">
        <v>190</v>
      </c>
      <c r="C9" s="10"/>
      <c r="D9" s="11">
        <v>4.35</v>
      </c>
      <c r="E9" s="13"/>
      <c r="F9" s="10"/>
      <c r="G9" s="11">
        <v>0.8537912189</v>
      </c>
    </row>
    <row r="10" s="1" customFormat="1" ht="28" customHeight="1" spans="1:9">
      <c r="A10" s="8" t="s">
        <v>39</v>
      </c>
      <c r="B10" s="9">
        <v>1</v>
      </c>
      <c r="C10" s="12" t="s">
        <v>65</v>
      </c>
      <c r="D10" s="11">
        <v>0.5373</v>
      </c>
      <c r="E10" s="10" t="s">
        <v>69</v>
      </c>
      <c r="F10" s="12" t="s">
        <v>191</v>
      </c>
      <c r="G10" s="11">
        <v>0.039</v>
      </c>
      <c r="H10" s="8" t="s">
        <v>192</v>
      </c>
      <c r="I10" s="8" t="s">
        <v>192</v>
      </c>
    </row>
    <row r="11" s="1" customFormat="1" ht="28" customHeight="1" spans="1:9">
      <c r="A11" s="8" t="s">
        <v>39</v>
      </c>
      <c r="B11" s="9">
        <v>2</v>
      </c>
      <c r="C11" s="12" t="s">
        <v>40</v>
      </c>
      <c r="D11" s="11">
        <v>0.3627</v>
      </c>
      <c r="E11" s="10" t="s">
        <v>47</v>
      </c>
      <c r="F11" s="12" t="s">
        <v>193</v>
      </c>
      <c r="G11" s="11">
        <v>0.182472</v>
      </c>
      <c r="H11" s="8" t="s">
        <v>194</v>
      </c>
      <c r="I11" s="8" t="s">
        <v>194</v>
      </c>
    </row>
    <row r="12" s="1" customFormat="1" ht="28" customHeight="1" spans="1:9">
      <c r="A12" s="8" t="s">
        <v>39</v>
      </c>
      <c r="B12" s="9">
        <v>3</v>
      </c>
      <c r="C12" s="12" t="s">
        <v>48</v>
      </c>
      <c r="D12" s="11">
        <v>0.84</v>
      </c>
      <c r="E12" s="10" t="s">
        <v>54</v>
      </c>
      <c r="F12" s="12" t="s">
        <v>195</v>
      </c>
      <c r="G12" s="11">
        <v>0.005975</v>
      </c>
      <c r="H12" s="8" t="s">
        <v>196</v>
      </c>
      <c r="I12" s="8" t="s">
        <v>196</v>
      </c>
    </row>
    <row r="13" s="1" customFormat="1" ht="28" customHeight="1" spans="1:9">
      <c r="A13" s="8" t="s">
        <v>39</v>
      </c>
      <c r="B13" s="9">
        <v>4</v>
      </c>
      <c r="C13" s="12" t="s">
        <v>55</v>
      </c>
      <c r="D13" s="11">
        <v>1.88</v>
      </c>
      <c r="E13" s="10" t="s">
        <v>59</v>
      </c>
      <c r="F13" s="12" t="s">
        <v>197</v>
      </c>
      <c r="G13" s="11">
        <v>0.008</v>
      </c>
      <c r="H13" s="8" t="s">
        <v>198</v>
      </c>
      <c r="I13" s="8" t="s">
        <v>198</v>
      </c>
    </row>
    <row r="14" s="1" customFormat="1" ht="28" customHeight="1" spans="1:9">
      <c r="A14" s="8" t="s">
        <v>39</v>
      </c>
      <c r="B14" s="9">
        <v>5</v>
      </c>
      <c r="C14" s="12" t="s">
        <v>60</v>
      </c>
      <c r="D14" s="11">
        <v>0.73</v>
      </c>
      <c r="E14" s="10" t="s">
        <v>64</v>
      </c>
      <c r="F14" s="12" t="s">
        <v>199</v>
      </c>
      <c r="G14" s="11">
        <v>0.4208</v>
      </c>
      <c r="H14" s="8" t="s">
        <v>200</v>
      </c>
      <c r="I14" s="8" t="s">
        <v>200</v>
      </c>
    </row>
    <row r="15" s="1" customFormat="1" ht="28" customHeight="1" spans="1:9">
      <c r="A15" s="8" t="s">
        <v>39</v>
      </c>
      <c r="B15" s="9">
        <v>6</v>
      </c>
      <c r="C15" s="12"/>
      <c r="D15" s="11"/>
      <c r="E15" s="10"/>
      <c r="F15" s="12" t="s">
        <v>201</v>
      </c>
      <c r="G15" s="11">
        <v>0.1010202189</v>
      </c>
      <c r="H15" s="8" t="s">
        <v>202</v>
      </c>
      <c r="I15" s="8" t="s">
        <v>202</v>
      </c>
    </row>
    <row r="16" s="1" customFormat="1" ht="28" customHeight="1" spans="1:9">
      <c r="A16" s="8" t="s">
        <v>39</v>
      </c>
      <c r="B16" s="9">
        <v>7</v>
      </c>
      <c r="C16" s="12"/>
      <c r="D16" s="11"/>
      <c r="E16" s="10"/>
      <c r="F16" s="12" t="s">
        <v>203</v>
      </c>
      <c r="G16" s="11">
        <v>0.068595</v>
      </c>
      <c r="H16" s="8" t="s">
        <v>204</v>
      </c>
      <c r="I16" s="8" t="s">
        <v>204</v>
      </c>
    </row>
    <row r="17" s="1" customFormat="1" ht="28" customHeight="1" spans="1:9">
      <c r="A17" s="8" t="s">
        <v>39</v>
      </c>
      <c r="B17" s="9">
        <v>8</v>
      </c>
      <c r="C17" s="12"/>
      <c r="D17" s="11"/>
      <c r="E17" s="10"/>
      <c r="F17" s="12" t="s">
        <v>205</v>
      </c>
      <c r="G17" s="11">
        <v>0.027929</v>
      </c>
      <c r="H17" s="8" t="s">
        <v>206</v>
      </c>
      <c r="I17" s="8" t="s">
        <v>206</v>
      </c>
    </row>
  </sheetData>
  <mergeCells count="4">
    <mergeCell ref="B5:G5"/>
    <mergeCell ref="C7:D7"/>
    <mergeCell ref="F7:G7"/>
    <mergeCell ref="B7:B8"/>
  </mergeCells>
  <pageMargins left="0.75" right="0.75" top="0.268999993801117" bottom="0.268999993801117" header="0" footer="0"/>
  <pageSetup paperSize="9" fitToHeight="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8"/>
  <sheetViews>
    <sheetView topLeftCell="B4" workbookViewId="0">
      <selection activeCell="K12" sqref="K12"/>
    </sheetView>
  </sheetViews>
  <sheetFormatPr defaultColWidth="10" defaultRowHeight="14.4" outlineLevelCol="7"/>
  <cols>
    <col min="1" max="1" width="9" hidden="1"/>
    <col min="2" max="2" width="17.5" customWidth="1"/>
    <col min="3" max="3" width="38.6759259259259" customWidth="1"/>
    <col min="4" max="4" width="23.2037037037037" customWidth="1"/>
    <col min="5" max="5" width="9" hidden="1"/>
    <col min="6" max="6" width="27.8240740740741" customWidth="1"/>
    <col min="7" max="7" width="21.5740740740741" customWidth="1"/>
    <col min="8" max="8" width="9" hidden="1"/>
    <col min="9" max="9" width="2.57407407407407" customWidth="1"/>
  </cols>
  <sheetData>
    <row r="1" ht="21.6" hidden="1" spans="1:8">
      <c r="A1" s="2">
        <v>0</v>
      </c>
      <c r="B1" s="2" t="s">
        <v>175</v>
      </c>
      <c r="C1" s="2" t="s">
        <v>207</v>
      </c>
    </row>
    <row r="2" ht="21.6" hidden="1" spans="1:8">
      <c r="A2" s="2">
        <v>0</v>
      </c>
      <c r="B2" s="2" t="s">
        <v>3</v>
      </c>
      <c r="C2" s="2" t="s">
        <v>4</v>
      </c>
      <c r="D2" s="2" t="s">
        <v>5</v>
      </c>
      <c r="F2" s="2" t="s">
        <v>177</v>
      </c>
      <c r="G2" s="2" t="s">
        <v>178</v>
      </c>
      <c r="H2" s="2" t="s">
        <v>73</v>
      </c>
    </row>
    <row r="3" ht="21.6" hidden="1" spans="1:8">
      <c r="A3" s="2">
        <v>0</v>
      </c>
      <c r="C3" s="2" t="s">
        <v>9</v>
      </c>
      <c r="D3" s="2" t="s">
        <v>179</v>
      </c>
      <c r="E3" s="2" t="s">
        <v>22</v>
      </c>
      <c r="F3" s="2" t="s">
        <v>180</v>
      </c>
      <c r="G3" s="2" t="s">
        <v>181</v>
      </c>
      <c r="H3" s="2" t="s">
        <v>182</v>
      </c>
    </row>
    <row r="4" ht="14.3" customHeight="1" spans="1:8">
      <c r="A4" s="2">
        <v>0</v>
      </c>
      <c r="B4" s="2" t="s">
        <v>183</v>
      </c>
    </row>
    <row r="5" ht="27.85" customHeight="1" spans="1:8">
      <c r="A5" s="2">
        <v>0</v>
      </c>
      <c r="B5" s="3" t="s">
        <v>208</v>
      </c>
      <c r="C5" s="3"/>
      <c r="D5" s="3"/>
      <c r="E5" s="3"/>
      <c r="F5" s="3"/>
      <c r="G5" s="3"/>
    </row>
    <row r="6" ht="14.3" customHeight="1" spans="1:8">
      <c r="A6" s="2">
        <v>0</v>
      </c>
      <c r="G6" s="4" t="s">
        <v>26</v>
      </c>
    </row>
    <row r="7" ht="36" customHeight="1" spans="1:8">
      <c r="A7" s="2">
        <v>0</v>
      </c>
      <c r="B7" s="5" t="s">
        <v>185</v>
      </c>
      <c r="C7" s="6" t="s">
        <v>209</v>
      </c>
      <c r="D7" s="6"/>
      <c r="E7" s="7"/>
      <c r="F7" s="6" t="s">
        <v>210</v>
      </c>
      <c r="G7" s="6"/>
    </row>
    <row r="8" ht="31" customHeight="1" spans="1:8">
      <c r="A8" s="2">
        <v>0</v>
      </c>
      <c r="B8" s="5"/>
      <c r="C8" s="6" t="s">
        <v>31</v>
      </c>
      <c r="D8" s="6" t="s">
        <v>188</v>
      </c>
      <c r="E8" s="7"/>
      <c r="F8" s="6" t="s">
        <v>189</v>
      </c>
      <c r="G8" s="6" t="s">
        <v>188</v>
      </c>
    </row>
    <row r="9" s="1" customFormat="1" ht="28" customHeight="1" spans="1:8">
      <c r="A9" s="8">
        <v>0</v>
      </c>
      <c r="B9" s="9" t="s">
        <v>190</v>
      </c>
      <c r="C9" s="10"/>
      <c r="D9" s="11">
        <v>12.74</v>
      </c>
      <c r="E9" s="10"/>
      <c r="F9" s="10"/>
      <c r="G9" s="11">
        <v>11.0220095234</v>
      </c>
      <c r="H9" s="8"/>
    </row>
    <row r="10" s="1" customFormat="1" ht="28" customHeight="1" spans="1:8">
      <c r="A10" s="8" t="s">
        <v>39</v>
      </c>
      <c r="B10" s="9">
        <v>1</v>
      </c>
      <c r="C10" s="12" t="s">
        <v>86</v>
      </c>
      <c r="D10" s="11">
        <v>0.34</v>
      </c>
      <c r="E10" s="12" t="s">
        <v>93</v>
      </c>
      <c r="F10" s="12" t="s">
        <v>193</v>
      </c>
      <c r="G10" s="11">
        <v>0.8691</v>
      </c>
      <c r="H10" s="8" t="s">
        <v>194</v>
      </c>
    </row>
    <row r="11" s="1" customFormat="1" ht="28" customHeight="1" spans="1:8">
      <c r="A11" s="8" t="s">
        <v>39</v>
      </c>
      <c r="B11" s="9">
        <v>2</v>
      </c>
      <c r="C11" s="12" t="s">
        <v>134</v>
      </c>
      <c r="D11" s="11">
        <v>0.81</v>
      </c>
      <c r="E11" s="12" t="s">
        <v>137</v>
      </c>
      <c r="F11" s="12" t="s">
        <v>211</v>
      </c>
      <c r="G11" s="11">
        <v>1.33</v>
      </c>
      <c r="H11" s="8" t="s">
        <v>212</v>
      </c>
    </row>
    <row r="12" s="1" customFormat="1" ht="28" customHeight="1" spans="1:8">
      <c r="A12" s="8" t="s">
        <v>39</v>
      </c>
      <c r="B12" s="9">
        <v>3</v>
      </c>
      <c r="C12" s="12" t="s">
        <v>94</v>
      </c>
      <c r="D12" s="11">
        <v>1.33</v>
      </c>
      <c r="E12" s="12" t="s">
        <v>98</v>
      </c>
      <c r="F12" s="12" t="s">
        <v>213</v>
      </c>
      <c r="G12" s="11">
        <v>0.4481093934</v>
      </c>
      <c r="H12" s="8" t="s">
        <v>214</v>
      </c>
    </row>
    <row r="13" s="1" customFormat="1" ht="28" customHeight="1" spans="1:8">
      <c r="A13" s="8" t="s">
        <v>39</v>
      </c>
      <c r="B13" s="9">
        <v>4</v>
      </c>
      <c r="C13" s="12" t="s">
        <v>142</v>
      </c>
      <c r="D13" s="11">
        <v>0.28</v>
      </c>
      <c r="E13" s="12" t="s">
        <v>146</v>
      </c>
      <c r="F13" s="12" t="s">
        <v>197</v>
      </c>
      <c r="G13" s="11">
        <v>3.632548281</v>
      </c>
      <c r="H13" s="8" t="s">
        <v>198</v>
      </c>
    </row>
    <row r="14" s="1" customFormat="1" ht="28" customHeight="1" spans="1:8">
      <c r="A14" s="8" t="s">
        <v>39</v>
      </c>
      <c r="B14" s="9">
        <v>5</v>
      </c>
      <c r="C14" s="12" t="s">
        <v>118</v>
      </c>
      <c r="D14" s="11">
        <v>0.24</v>
      </c>
      <c r="E14" s="12" t="s">
        <v>123</v>
      </c>
      <c r="F14" s="12" t="s">
        <v>199</v>
      </c>
      <c r="G14" s="11">
        <v>0.628</v>
      </c>
      <c r="H14" s="8" t="s">
        <v>200</v>
      </c>
    </row>
    <row r="15" s="1" customFormat="1" ht="28" customHeight="1" spans="1:8">
      <c r="A15" s="8" t="s">
        <v>39</v>
      </c>
      <c r="B15" s="9">
        <v>6</v>
      </c>
      <c r="C15" s="12" t="s">
        <v>162</v>
      </c>
      <c r="D15" s="11">
        <v>1.29</v>
      </c>
      <c r="E15" s="12" t="s">
        <v>165</v>
      </c>
      <c r="F15" s="12" t="s">
        <v>201</v>
      </c>
      <c r="G15" s="11">
        <v>0.731575849</v>
      </c>
      <c r="H15" s="8" t="s">
        <v>202</v>
      </c>
    </row>
    <row r="16" s="1" customFormat="1" ht="28" customHeight="1" spans="1:8">
      <c r="A16" s="8" t="s">
        <v>39</v>
      </c>
      <c r="B16" s="9">
        <v>7</v>
      </c>
      <c r="C16" s="12" t="s">
        <v>79</v>
      </c>
      <c r="D16" s="11">
        <v>1.53</v>
      </c>
      <c r="E16" s="12" t="s">
        <v>85</v>
      </c>
      <c r="F16" s="12" t="s">
        <v>215</v>
      </c>
      <c r="G16" s="11">
        <v>0.3</v>
      </c>
      <c r="H16" s="8" t="s">
        <v>216</v>
      </c>
    </row>
    <row r="17" s="1" customFormat="1" ht="28" customHeight="1" spans="1:8">
      <c r="A17" s="8" t="s">
        <v>39</v>
      </c>
      <c r="B17" s="9">
        <v>8</v>
      </c>
      <c r="C17" s="12" t="s">
        <v>124</v>
      </c>
      <c r="D17" s="11">
        <v>0.42</v>
      </c>
      <c r="E17" s="12" t="s">
        <v>129</v>
      </c>
      <c r="F17" s="12" t="s">
        <v>217</v>
      </c>
      <c r="G17" s="11">
        <v>3.082676</v>
      </c>
      <c r="H17" s="8" t="s">
        <v>218</v>
      </c>
    </row>
    <row r="18" s="1" customFormat="1" ht="28" customHeight="1" spans="1:8">
      <c r="A18" s="8" t="s">
        <v>39</v>
      </c>
      <c r="B18" s="9">
        <v>9</v>
      </c>
      <c r="C18" s="12" t="s">
        <v>153</v>
      </c>
      <c r="D18" s="11">
        <v>0.305</v>
      </c>
      <c r="E18" s="12" t="s">
        <v>156</v>
      </c>
      <c r="F18" s="12"/>
      <c r="G18" s="11"/>
      <c r="H18" s="8"/>
    </row>
    <row r="19" s="1" customFormat="1" ht="28" customHeight="1" spans="1:8">
      <c r="A19" s="8" t="s">
        <v>39</v>
      </c>
      <c r="B19" s="9">
        <v>10</v>
      </c>
      <c r="C19" s="12" t="s">
        <v>110</v>
      </c>
      <c r="D19" s="11">
        <v>0.7</v>
      </c>
      <c r="E19" s="12" t="s">
        <v>113</v>
      </c>
      <c r="F19" s="12"/>
      <c r="G19" s="11"/>
      <c r="H19" s="8"/>
    </row>
    <row r="20" s="1" customFormat="1" ht="28" customHeight="1" spans="1:8">
      <c r="A20" s="8" t="s">
        <v>39</v>
      </c>
      <c r="B20" s="9">
        <v>11</v>
      </c>
      <c r="C20" s="12" t="s">
        <v>157</v>
      </c>
      <c r="D20" s="11">
        <v>0.305</v>
      </c>
      <c r="E20" s="12" t="s">
        <v>161</v>
      </c>
      <c r="F20" s="12"/>
      <c r="G20" s="11"/>
      <c r="H20" s="8"/>
    </row>
    <row r="21" s="1" customFormat="1" ht="28" customHeight="1" spans="1:8">
      <c r="A21" s="8" t="s">
        <v>39</v>
      </c>
      <c r="B21" s="9">
        <v>12</v>
      </c>
      <c r="C21" s="12" t="s">
        <v>169</v>
      </c>
      <c r="D21" s="11">
        <v>0.29</v>
      </c>
      <c r="E21" s="12" t="s">
        <v>173</v>
      </c>
      <c r="F21" s="12"/>
      <c r="G21" s="11"/>
      <c r="H21" s="8"/>
    </row>
    <row r="22" s="1" customFormat="1" ht="28" customHeight="1" spans="1:8">
      <c r="A22" s="8" t="s">
        <v>39</v>
      </c>
      <c r="B22" s="9">
        <v>13</v>
      </c>
      <c r="C22" s="12" t="s">
        <v>114</v>
      </c>
      <c r="D22" s="11">
        <v>0.25</v>
      </c>
      <c r="E22" s="12" t="s">
        <v>117</v>
      </c>
      <c r="F22" s="12"/>
      <c r="G22" s="11"/>
      <c r="H22" s="8"/>
    </row>
    <row r="23" s="1" customFormat="1" ht="28" customHeight="1" spans="1:8">
      <c r="A23" s="8" t="s">
        <v>39</v>
      </c>
      <c r="B23" s="9">
        <v>14</v>
      </c>
      <c r="C23" s="12" t="s">
        <v>105</v>
      </c>
      <c r="D23" s="11">
        <v>0.73</v>
      </c>
      <c r="E23" s="12" t="s">
        <v>109</v>
      </c>
      <c r="F23" s="12"/>
      <c r="G23" s="11"/>
      <c r="H23" s="8"/>
    </row>
    <row r="24" s="1" customFormat="1" ht="28" customHeight="1" spans="1:8">
      <c r="A24" s="8" t="s">
        <v>39</v>
      </c>
      <c r="B24" s="9">
        <v>15</v>
      </c>
      <c r="C24" s="12" t="s">
        <v>138</v>
      </c>
      <c r="D24" s="11">
        <v>0.37</v>
      </c>
      <c r="E24" s="12" t="s">
        <v>141</v>
      </c>
      <c r="F24" s="12"/>
      <c r="G24" s="11"/>
      <c r="H24" s="8"/>
    </row>
    <row r="25" s="1" customFormat="1" ht="28" customHeight="1" spans="1:8">
      <c r="A25" s="8" t="s">
        <v>39</v>
      </c>
      <c r="B25" s="9">
        <v>16</v>
      </c>
      <c r="C25" s="12" t="s">
        <v>130</v>
      </c>
      <c r="D25" s="11">
        <v>0.77</v>
      </c>
      <c r="E25" s="12" t="s">
        <v>133</v>
      </c>
      <c r="F25" s="12"/>
      <c r="G25" s="11"/>
      <c r="H25" s="8"/>
    </row>
    <row r="26" s="1" customFormat="1" ht="28" customHeight="1" spans="1:8">
      <c r="A26" s="8" t="s">
        <v>39</v>
      </c>
      <c r="B26" s="9">
        <v>17</v>
      </c>
      <c r="C26" s="12" t="s">
        <v>147</v>
      </c>
      <c r="D26" s="11">
        <v>1.87</v>
      </c>
      <c r="E26" s="12" t="s">
        <v>152</v>
      </c>
      <c r="F26" s="12"/>
      <c r="G26" s="11"/>
      <c r="H26" s="8"/>
    </row>
    <row r="27" s="1" customFormat="1" ht="28" customHeight="1" spans="1:8">
      <c r="A27" s="8" t="s">
        <v>39</v>
      </c>
      <c r="B27" s="9">
        <v>18</v>
      </c>
      <c r="C27" s="12" t="s">
        <v>166</v>
      </c>
      <c r="D27" s="11">
        <v>0.62</v>
      </c>
      <c r="E27" s="12" t="s">
        <v>168</v>
      </c>
      <c r="F27" s="12"/>
      <c r="G27" s="11"/>
      <c r="H27" s="8"/>
    </row>
    <row r="28" s="1" customFormat="1" ht="28" customHeight="1" spans="1:8">
      <c r="A28" s="8" t="s">
        <v>39</v>
      </c>
      <c r="B28" s="9">
        <v>19</v>
      </c>
      <c r="C28" s="12" t="s">
        <v>99</v>
      </c>
      <c r="D28" s="11">
        <v>0.29</v>
      </c>
      <c r="E28" s="12" t="s">
        <v>104</v>
      </c>
      <c r="F28" s="12"/>
      <c r="G28" s="11"/>
      <c r="H28" s="8"/>
    </row>
  </sheetData>
  <mergeCells count="4">
    <mergeCell ref="B5:G5"/>
    <mergeCell ref="C7:D7"/>
    <mergeCell ref="F7:G7"/>
    <mergeCell ref="B7:B8"/>
  </mergeCells>
  <pageMargins left="0.75" right="0.75" top="0.268999993801117" bottom="0.268999993801117" header="0" footer="0"/>
  <pageSetup paperSize="9" scale="68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表3-1 新增地方政府一般债券情况表</vt:lpstr>
      <vt:lpstr>表3-1 新增地方政府专项债券情况表</vt:lpstr>
      <vt:lpstr>表3-2 新增地方政府一般债券资金收支情况表</vt:lpstr>
      <vt:lpstr>表3-2 新增地方政府专项债券资金收支情况表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雪儿</cp:lastModifiedBy>
  <dcterms:created xsi:type="dcterms:W3CDTF">2026-05-14T16:18:00Z</dcterms:created>
  <dcterms:modified xsi:type="dcterms:W3CDTF">2026-05-18T07:10:12Z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D387B0C009164E2085EC1FA231BFA4AF_13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