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00" windowHeight="13140" activeTab="2"/>
  </bookViews>
  <sheets>
    <sheet name="资金来源表" sheetId="5" r:id="rId1"/>
    <sheet name="汇总表" sheetId="1" r:id="rId2"/>
    <sheet name="基础设施" sheetId="2" r:id="rId3"/>
    <sheet name="产业发展" sheetId="3" r:id="rId4"/>
    <sheet name="雨露计划" sheetId="4" r:id="rId5"/>
  </sheets>
  <definedNames>
    <definedName name="_xlnm.Print_Titles" localSheetId="2">基础设施!$1:$4</definedName>
    <definedName name="_xlnm.Print_Area" localSheetId="2">基础设施!$A$2:$N$1349</definedName>
    <definedName name="_xlnm.Print_Titles" localSheetId="3">产业发展!$1:$4</definedName>
    <definedName name="_xlnm.Print_Titles" localSheetId="4">雨露计划!$1:$4</definedName>
    <definedName name="_xlnm.Print_Titles" localSheetId="0">资金来源表!$1:$4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沥青路面</t>
        </r>
      </text>
    </comment>
  </commentList>
</comments>
</file>

<file path=xl/sharedStrings.xml><?xml version="1.0" encoding="utf-8"?>
<sst xmlns="http://schemas.openxmlformats.org/spreadsheetml/2006/main" count="15114" uniqueCount="6137">
  <si>
    <t>附件1</t>
  </si>
  <si>
    <t xml:space="preserve"> 溆浦县2020年统筹整合使用财政涉农资金来源表</t>
  </si>
  <si>
    <t>单位：万元</t>
  </si>
  <si>
    <t>序号</t>
  </si>
  <si>
    <t>财政资金名称</t>
  </si>
  <si>
    <t>年终数</t>
  </si>
  <si>
    <t>备注</t>
  </si>
  <si>
    <t>合    计</t>
  </si>
  <si>
    <t>一</t>
  </si>
  <si>
    <t>中央财政资金小计</t>
  </si>
  <si>
    <t>中央财政专项扶贫资金</t>
  </si>
  <si>
    <t>水利发展资金</t>
  </si>
  <si>
    <t>农业生产发展资金</t>
  </si>
  <si>
    <t>林业改革资金</t>
  </si>
  <si>
    <t>农田建设补助资金</t>
  </si>
  <si>
    <t>农村综合改革转移支付</t>
  </si>
  <si>
    <t>林业生态保护恢复资金（草原生态修复治理补助资金部分）</t>
  </si>
  <si>
    <t>农村环境连片整治示范资金</t>
  </si>
  <si>
    <t>车辆购置税收入补助地方用于一般公路建设项目资金
（支持农村公路部分）</t>
  </si>
  <si>
    <t>农村危房改造补助资金（农村危房改造部分）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</si>
  <si>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</si>
  <si>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</si>
  <si>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</si>
  <si>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</si>
  <si>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</si>
  <si>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</si>
  <si>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</si>
  <si>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二</t>
  </si>
  <si>
    <t>省级财政资金小计</t>
  </si>
  <si>
    <t>省级财政专项扶贫资金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</si>
  <si>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</si>
  <si>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</si>
  <si>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</si>
  <si>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农业综合开发补助资金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</si>
  <si>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</si>
  <si>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</si>
  <si>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</si>
  <si>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</si>
  <si>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</si>
  <si>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</si>
  <si>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</si>
  <si>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</si>
  <si>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</si>
  <si>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</si>
  <si>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</si>
  <si>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</si>
  <si>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</t>
  </si>
  <si>
    <t>三</t>
  </si>
  <si>
    <t>市级财政资金小计</t>
  </si>
  <si>
    <t>财政专项扶贫资金</t>
  </si>
  <si>
    <t xml:space="preserve">                         </t>
  </si>
  <si>
    <t>四</t>
  </si>
  <si>
    <t>县级财政资金小计</t>
  </si>
  <si>
    <t>附件2</t>
  </si>
  <si>
    <t>溆浦县2020年统筹整合使用财政涉农资金汇总表</t>
  </si>
  <si>
    <t xml:space="preserve">                                                                         单位：万元</t>
  </si>
  <si>
    <t>项目名称</t>
  </si>
  <si>
    <t>项目个数</t>
  </si>
  <si>
    <t>资金安排</t>
  </si>
  <si>
    <t>产业发展</t>
  </si>
  <si>
    <t>小额贷款贴息</t>
  </si>
  <si>
    <t>县风险防控办</t>
  </si>
  <si>
    <t>产业扶贫致富带头人培训</t>
  </si>
  <si>
    <t>县扶贫办</t>
  </si>
  <si>
    <t>贫困户开网店工程</t>
  </si>
  <si>
    <t>县商务局</t>
  </si>
  <si>
    <t>自主产业奖补</t>
  </si>
  <si>
    <t>县农业农村局</t>
  </si>
  <si>
    <t>旅游扶贫</t>
  </si>
  <si>
    <t>县文化旅游局</t>
  </si>
  <si>
    <t>贫困村村集体经济</t>
  </si>
  <si>
    <t>农业四跟四走产业发展</t>
  </si>
  <si>
    <t>县级消费扶贫服务平台</t>
  </si>
  <si>
    <t>贫困户实用技术培训</t>
  </si>
  <si>
    <t>基础设施</t>
  </si>
  <si>
    <t>高标准农田</t>
  </si>
  <si>
    <t>危房改造</t>
  </si>
  <si>
    <t>县住建局</t>
  </si>
  <si>
    <t>农村安全饮水</t>
  </si>
  <si>
    <t>县水利局</t>
  </si>
  <si>
    <t>病险水库除险加固</t>
  </si>
  <si>
    <t>中小河流治理</t>
  </si>
  <si>
    <t>农村人居环境治理</t>
  </si>
  <si>
    <t>小型基础设施建设</t>
  </si>
  <si>
    <t>各乡镇</t>
  </si>
  <si>
    <t>农村公路</t>
  </si>
  <si>
    <t>县交通运输局</t>
  </si>
  <si>
    <t>雨露计划</t>
  </si>
  <si>
    <t>合计</t>
  </si>
  <si>
    <r>
      <rPr>
        <sz val="14"/>
        <color theme="1"/>
        <rFont val="黑体"/>
        <charset val="134"/>
      </rPr>
      <t>附</t>
    </r>
    <r>
      <rPr>
        <b/>
        <sz val="14"/>
        <color theme="1"/>
        <rFont val="黑体"/>
        <charset val="134"/>
      </rPr>
      <t>件3</t>
    </r>
  </si>
  <si>
    <t>溆浦县2020年统筹整合使用财政涉农资金明细表（基础设施）</t>
  </si>
  <si>
    <t>建设任务</t>
  </si>
  <si>
    <t>实施地点</t>
  </si>
  <si>
    <t>补助标准</t>
  </si>
  <si>
    <t>金额</t>
  </si>
  <si>
    <t>筹资方式</t>
  </si>
  <si>
    <t>绩效目标</t>
  </si>
  <si>
    <t>带贫减贫机制</t>
  </si>
  <si>
    <t xml:space="preserve">时间进度 </t>
  </si>
  <si>
    <t>责任单位</t>
  </si>
  <si>
    <t>（中央、省级、市州或县级资金）</t>
  </si>
  <si>
    <t>计划开工
时间</t>
  </si>
  <si>
    <t>计划完工
时间</t>
  </si>
  <si>
    <t>项目主管单位</t>
  </si>
  <si>
    <t>项目组织实施单位</t>
  </si>
  <si>
    <t>（一）</t>
  </si>
  <si>
    <t>观音阁镇项目区</t>
  </si>
  <si>
    <t>畔坪村拦溪坝</t>
  </si>
  <si>
    <t>长度9米，宽1.0米，高2.5米1座。长度10米，宽1.0米，高2.5米1座。长度8米，宽1.0米，高2.5米1座。浆砌石外包混凝土</t>
  </si>
  <si>
    <t>观音阁镇畔坪村</t>
  </si>
  <si>
    <t>4.08万元/座</t>
  </si>
  <si>
    <t>中央资金</t>
  </si>
  <si>
    <t>解决畔坪村农田灌溉</t>
  </si>
  <si>
    <t>直接帮扶</t>
  </si>
  <si>
    <t>警予村灌溉渠</t>
  </si>
  <si>
    <t>长255米，0.3米*0.4米。长440米，0.4米*0.4米。长180米，0.3米*0.3米。砼厚0.1米。</t>
  </si>
  <si>
    <t>观音阁镇警予村</t>
  </si>
  <si>
    <t>9.67万元/公里</t>
  </si>
  <si>
    <t>解决警予村农田灌溉</t>
  </si>
  <si>
    <t>畔坪村灌溉渠</t>
  </si>
  <si>
    <t>长10040米，0.3米×0.4米。长2350米，0.4米×0.4米。砼厚0.1米。</t>
  </si>
  <si>
    <t>14.02万元/公里</t>
  </si>
  <si>
    <t>白泥村灌溉渠</t>
  </si>
  <si>
    <t>长575米，0.3米*0.4米。砼厚0.1米。</t>
  </si>
  <si>
    <t>深子湖镇白泥村</t>
  </si>
  <si>
    <t>9.77万元/公里</t>
  </si>
  <si>
    <t>解决白泥村农田灌溉</t>
  </si>
  <si>
    <t>坪头村灌溉渠</t>
  </si>
  <si>
    <t>长500米，0.6米*0.6米。砼厚0.1米。</t>
  </si>
  <si>
    <t>祖师殿镇白泥村</t>
  </si>
  <si>
    <t>14.54万元/公里</t>
  </si>
  <si>
    <t>解决坪头村农田灌溉</t>
  </si>
  <si>
    <t>让家溪村灌溉渠</t>
  </si>
  <si>
    <t>长200米，0.3米×0.3米。砼厚0.1米。</t>
  </si>
  <si>
    <t>深子湖镇让家溪村</t>
  </si>
  <si>
    <t>9.05万元/公里</t>
  </si>
  <si>
    <t>解决让家溪村农田灌溉</t>
  </si>
  <si>
    <t>警予村排水渠</t>
  </si>
  <si>
    <t>长250米，1米×1.2米。长615米，3米×1.5米。长515米，1米×1.2米。长300米，0.8米×0.8米。边墙顶宽0.4米,浆石砌。长500米，0.5米×0.6米。砼厚0.1米。</t>
  </si>
  <si>
    <t>59.96万元/公里</t>
  </si>
  <si>
    <t>解决警予村农田排水问题</t>
  </si>
  <si>
    <t>白泥村排水渠</t>
  </si>
  <si>
    <t>长150米，0.5米×0.6米。砼厚0.1米。长235米，0.8米×0.8米。边墙顶宽0.4米,浆石砌。</t>
  </si>
  <si>
    <t>35.12万元/公里</t>
  </si>
  <si>
    <t>解决白泥村农田排水问题</t>
  </si>
  <si>
    <t>让家溪村排水渠</t>
  </si>
  <si>
    <t>长450米，0.5米×0.5米。砼厚0.1米。</t>
  </si>
  <si>
    <t>14.87万元/公里</t>
  </si>
  <si>
    <t>解决让家溪村农田排水问题</t>
  </si>
  <si>
    <t>警予村机耕桥</t>
  </si>
  <si>
    <t>桥长3米，桥宽4.0米，桥高1.5米1座。桥长11米，桥宽4米，桥高3米1座。</t>
  </si>
  <si>
    <t>3.57万元/座</t>
  </si>
  <si>
    <t>解决警予村农机通行问题</t>
  </si>
  <si>
    <t>畔坪村机耕桥</t>
  </si>
  <si>
    <t>桥长8米，桥宽4.0米，桥高3.0米2座。桥长4.5米，桥宽4米，桥高3米1座。</t>
  </si>
  <si>
    <t>7.22万元/座</t>
  </si>
  <si>
    <t>解决畔坪村农机通行问题</t>
  </si>
  <si>
    <t>黄溪湾村生态防护坎</t>
  </si>
  <si>
    <t>长235米，高2米。边墙顶宽0.6米,浆石砌</t>
  </si>
  <si>
    <t>深子湖镇黄溪湾村</t>
  </si>
  <si>
    <t>106.38万元/公里</t>
  </si>
  <si>
    <t>解决黄溪湾村13组、15组防洪问题</t>
  </si>
  <si>
    <t>月塘村大江坪生态防护坎</t>
  </si>
  <si>
    <t>长120米，高4.5米。边墙顶宽1米,浆石砌</t>
  </si>
  <si>
    <t>低庄镇月塘村</t>
  </si>
  <si>
    <t>302.5万元/公里</t>
  </si>
  <si>
    <t>解决月塘村大江坪防洪问题</t>
  </si>
  <si>
    <t>花桥社区牛儿桥生态防护坎</t>
  </si>
  <si>
    <t>长100米，高3米。边墙顶宽0.8米,浆石砌</t>
  </si>
  <si>
    <t>双井镇花桥社区</t>
  </si>
  <si>
    <t>166.8万元/公里</t>
  </si>
  <si>
    <t>解决花桥社区牛儿桥防洪问题</t>
  </si>
  <si>
    <t>马家溪村生态防护坎</t>
  </si>
  <si>
    <t>长230米，高3米。边墙顶宽0.8米,浆石砌</t>
  </si>
  <si>
    <t>深子湖镇马家溪村</t>
  </si>
  <si>
    <t>86.78万元/公里</t>
  </si>
  <si>
    <t>解决马家溪村防洪问题</t>
  </si>
  <si>
    <t>柑子园村黄泥田生态防护坎</t>
  </si>
  <si>
    <t>长140米，高2米。边墙顶宽0.6米,浆石砌</t>
  </si>
  <si>
    <t>深子湖镇柑子园村</t>
  </si>
  <si>
    <t>75.36万元/公里</t>
  </si>
  <si>
    <t>解决柑子园村防洪问题</t>
  </si>
  <si>
    <t>畔坪村生态防护坎</t>
  </si>
  <si>
    <t>长330米，高2.5米，边墙顶宽0.8米。长100米，高2米，边墙顶宽0.6米。浆石砌</t>
  </si>
  <si>
    <t>225.49万元/公里</t>
  </si>
  <si>
    <t>解决畔坪村防洪问题</t>
  </si>
  <si>
    <t>吉家冲村５组山塘</t>
  </si>
  <si>
    <t>坝长30米，坝高3.0米1座。砼防渗，浆砌石</t>
  </si>
  <si>
    <t>低庄镇吉家冲村</t>
  </si>
  <si>
    <t>11.82万元/座</t>
  </si>
  <si>
    <t>改善吉家冲村5组农田灌溉</t>
  </si>
  <si>
    <t>坪头村花果山山塘加固维修</t>
  </si>
  <si>
    <t>坝长30米，坝高3.0米2座。砼防渗，浆砌石</t>
  </si>
  <si>
    <t>祖师殿镇坪头村</t>
  </si>
  <si>
    <t>改善坪头村花果山农田灌溉</t>
  </si>
  <si>
    <t>警予村山塘加固维修</t>
  </si>
  <si>
    <t>坝长67米，坝高2.5米1座。坝长64米，坝高4米1座。坝长60米，坝高6米1座。坝长242米，坝高1.5米1座。砼防渗，浆砌石</t>
  </si>
  <si>
    <t>20.04万元/座</t>
  </si>
  <si>
    <t>改善警予村农田灌溉</t>
  </si>
  <si>
    <t>畔坪村山塘加固维修</t>
  </si>
  <si>
    <t>坝长40米，坝高4.0米1座。坝长68米，坝高3.0米1座。砼防渗，浆砌石</t>
  </si>
  <si>
    <t>14.42万元/座</t>
  </si>
  <si>
    <t>改善畔坪村农田灌溉</t>
  </si>
  <si>
    <t>警予村机耕道</t>
  </si>
  <si>
    <t>长840米，路面宽3.5米。长2202米，路面宽3米。两侧浆砌石路肩，泥结石路面厚0.20米</t>
  </si>
  <si>
    <t>38.97万元/公里</t>
  </si>
  <si>
    <t>改善警予村民生产出行</t>
  </si>
  <si>
    <t>畔坪村机耕道</t>
  </si>
  <si>
    <t>长575米，路面宽3米。两侧浆砌石路肩，泥结石路面厚0.20米</t>
  </si>
  <si>
    <t>32.45万元/公里</t>
  </si>
  <si>
    <t>改善畔坪村民生产出行</t>
  </si>
  <si>
    <t>伍家湾村机耕道</t>
  </si>
  <si>
    <t>长600米，路面宽3米。两侧浆砌石路肩，泥结石路面厚0.20米</t>
  </si>
  <si>
    <t>双井镇畔坪村</t>
  </si>
  <si>
    <t>29.92万元/公里</t>
  </si>
  <si>
    <t>改善伍家湾村民生产出行</t>
  </si>
  <si>
    <t>（二）</t>
  </si>
  <si>
    <t>黄茅园镇项目区</t>
  </si>
  <si>
    <t>高桥村拦溪坝</t>
  </si>
  <si>
    <t>长度9米，宽1.0米，高1米2座。浆砌石外包混凝土</t>
  </si>
  <si>
    <t>黄茅园镇高桥村</t>
  </si>
  <si>
    <t>4.87万元/座</t>
  </si>
  <si>
    <t>解决高桥村农田灌溉</t>
  </si>
  <si>
    <t>油麻村灌溉渠</t>
  </si>
  <si>
    <t>长2400米，0.3米×0.3米。长1200米，0.4米×0.4米。砼厚0.1米。</t>
  </si>
  <si>
    <t>黄茅园镇油麻村</t>
  </si>
  <si>
    <t>13.49万元/公里</t>
  </si>
  <si>
    <t>解决油麻村农田灌溉</t>
  </si>
  <si>
    <t>树凉村灌溉渠</t>
  </si>
  <si>
    <t>长1150米，0.3米×0.3米。长280米，0.3米×0.4米。长1485米，0.4米×0.4米。砼厚0.1米。</t>
  </si>
  <si>
    <t>黄茅园镇树凉村</t>
  </si>
  <si>
    <t>16.11万元/公里</t>
  </si>
  <si>
    <t>解决树凉村农田灌溉</t>
  </si>
  <si>
    <t>湾田村灌溉渠</t>
  </si>
  <si>
    <t>长500米，0.4米×0.4米。砼厚0.1米。</t>
  </si>
  <si>
    <t>黄茅园镇湾田村</t>
  </si>
  <si>
    <t>18.22万元/公里</t>
  </si>
  <si>
    <t>解决湾田村农田灌溉</t>
  </si>
  <si>
    <t>大埠村灌溉渠</t>
  </si>
  <si>
    <t>长270米，0.6米×0.6米。砼厚0.1米。</t>
  </si>
  <si>
    <t>黄茅园镇大埠村</t>
  </si>
  <si>
    <t>22.89万元/公里</t>
  </si>
  <si>
    <t>解决大埠村农田灌溉</t>
  </si>
  <si>
    <t>树凉村排水渠</t>
  </si>
  <si>
    <t>长140米，0.8米×1.4米。边墙顶宽0.4米,浆石砌。长80米，0.4米×0.6米。砼厚0.12米。</t>
  </si>
  <si>
    <t>44.18万元/公里</t>
  </si>
  <si>
    <t>解决树凉村排水问题</t>
  </si>
  <si>
    <t>大埠村排水渠</t>
  </si>
  <si>
    <t>长480米，1米×1米。长310米，3米高。边墙顶宽0.4米,浆石砌。</t>
  </si>
  <si>
    <t>58.13万元/公里</t>
  </si>
  <si>
    <t>解决大埠村排水问题</t>
  </si>
  <si>
    <t>高桥村对门江生态防护坎</t>
  </si>
  <si>
    <t>长270米，高2米，边墙顶宽1米。浆石砌</t>
  </si>
  <si>
    <t>115.44万元/公里</t>
  </si>
  <si>
    <t>解决高桥村对门江防洪问题</t>
  </si>
  <si>
    <t>高台村生态防护坎</t>
  </si>
  <si>
    <t>长400米，高2.3米，边墙顶宽0.8米。浆石砌</t>
  </si>
  <si>
    <t>小横垅乡高台村</t>
  </si>
  <si>
    <t>85.5万元/公里</t>
  </si>
  <si>
    <t>解决高台村防洪问题</t>
  </si>
  <si>
    <t>树凉村机耕道</t>
  </si>
  <si>
    <t>长2310米，路面宽3.5米。两侧浆砌石路肩，泥结石路面厚0.20米</t>
  </si>
  <si>
    <t>28.86万元/公里</t>
  </si>
  <si>
    <t>改善树凉村民生产出行</t>
  </si>
  <si>
    <t>湾田村砖屋机耕道</t>
  </si>
  <si>
    <t>长500米，路面宽3.0米。两侧浆砌石路肩，泥结石路面厚0.20米</t>
  </si>
  <si>
    <t>28.78万元/公里</t>
  </si>
  <si>
    <t>改善湾田村民生产出行</t>
  </si>
  <si>
    <t>大埠村机耕道</t>
  </si>
  <si>
    <t>长340米，路面宽3.0米。两侧浆砌石路肩，泥结石路面厚0.20米</t>
  </si>
  <si>
    <t>20.92万元/公里</t>
  </si>
  <si>
    <t>改善大埠村民生产出行</t>
  </si>
  <si>
    <t>杨家村杨家山机耕道</t>
  </si>
  <si>
    <t>长1500米，路面宽3.0米。两侧浆砌石路肩，泥结石路面厚0.20米</t>
  </si>
  <si>
    <t>黄茅园镇杨家村</t>
  </si>
  <si>
    <t>27.74万元/公里</t>
  </si>
  <si>
    <t>改善杨家村杨家山民生产出行</t>
  </si>
  <si>
    <t>茅湾村东干田机耕道</t>
  </si>
  <si>
    <t>长360米，路面宽3.5米。两侧浆砌石路肩，泥结石路面厚0.20米</t>
  </si>
  <si>
    <t>黄茅园镇茅湾村</t>
  </si>
  <si>
    <t>36.69万元/公里</t>
  </si>
  <si>
    <t>改善茅湾村东干田民生产出行</t>
  </si>
  <si>
    <t>卢峰镇危房改造</t>
  </si>
  <si>
    <t>C级危房4户，D级危房1户，无房1户。</t>
  </si>
  <si>
    <t>卢峰镇</t>
  </si>
  <si>
    <t>修缮加固不超过1万元，新建3万</t>
  </si>
  <si>
    <t>让贫困户达到住房安全</t>
  </si>
  <si>
    <t>卢峰镇人民政府</t>
  </si>
  <si>
    <t>大江口镇危房改造</t>
  </si>
  <si>
    <t>C级危房4户，D级危房3户，无房3户。</t>
  </si>
  <si>
    <t>大江口镇</t>
  </si>
  <si>
    <t>大江口镇人民政府</t>
  </si>
  <si>
    <t>思蒙镇危房改造</t>
  </si>
  <si>
    <t>C级危房2户，D级危房3户，无房2户。</t>
  </si>
  <si>
    <t>思蒙镇</t>
  </si>
  <si>
    <t>思蒙镇人民政府</t>
  </si>
  <si>
    <t>观音阁镇危房改造</t>
  </si>
  <si>
    <t>C级危房3户，D级危房4户，无房3户。</t>
  </si>
  <si>
    <t>观音阁镇</t>
  </si>
  <si>
    <t>观音阁镇人民政府</t>
  </si>
  <si>
    <t>舒溶溪乡危房改造</t>
  </si>
  <si>
    <t>C级危房2户，D级危房2户，</t>
  </si>
  <si>
    <t>舒溶溪乡</t>
  </si>
  <si>
    <t>舒溶溪乡人民政府</t>
  </si>
  <si>
    <t>均坪镇危房改造</t>
  </si>
  <si>
    <t>C级危房9户，D级危房8户，无房4户。</t>
  </si>
  <si>
    <t>均坪镇</t>
  </si>
  <si>
    <t>均坪镇人民政府</t>
  </si>
  <si>
    <t>低庄镇危房改造</t>
  </si>
  <si>
    <t>C级危房7户，D级危房3户，无房3户。</t>
  </si>
  <si>
    <t>低庄镇</t>
  </si>
  <si>
    <t>低庄镇人民政府</t>
  </si>
  <si>
    <t>深子湖镇危房改造</t>
  </si>
  <si>
    <t>C级危房2户，D级危房11户，无房3户。</t>
  </si>
  <si>
    <t>深子湖镇</t>
  </si>
  <si>
    <t>深子湖镇人民政府</t>
  </si>
  <si>
    <t>双井镇危房改造</t>
  </si>
  <si>
    <t>D级危房1户，无房4户。</t>
  </si>
  <si>
    <t>双井镇</t>
  </si>
  <si>
    <t>双井镇人民政府</t>
  </si>
  <si>
    <t>祖师殿镇危房改造</t>
  </si>
  <si>
    <t>C级危房3户，D级危房3户，无房4户。</t>
  </si>
  <si>
    <t>祖师殿镇</t>
  </si>
  <si>
    <t>祖师殿镇人民政府</t>
  </si>
  <si>
    <t>桥江镇危房改造</t>
  </si>
  <si>
    <t>C级危房11户，D级危房9户，无房11户。</t>
  </si>
  <si>
    <t>桥江镇</t>
  </si>
  <si>
    <t>桥江镇人民政府</t>
  </si>
  <si>
    <t>三江镇危房改造</t>
  </si>
  <si>
    <t>三江镇</t>
  </si>
  <si>
    <t>三江镇人民政府</t>
  </si>
  <si>
    <t>油洋乡危房改造</t>
  </si>
  <si>
    <t>C级危房18户，D级危房28户，</t>
  </si>
  <si>
    <t>油洋乡</t>
  </si>
  <si>
    <t>油洋乡人民政府</t>
  </si>
  <si>
    <t>水东镇危房改造</t>
  </si>
  <si>
    <t>C级危房6户，D级危房6户，无房1户。</t>
  </si>
  <si>
    <t>水东镇</t>
  </si>
  <si>
    <t>水东镇人民政府</t>
  </si>
  <si>
    <t>小横垅乡危房改造</t>
  </si>
  <si>
    <t>C级危房8户，D级危房22户，无房1户。</t>
  </si>
  <si>
    <t>小横垅乡</t>
  </si>
  <si>
    <t>小横垅乡人民政府</t>
  </si>
  <si>
    <t>统溪河镇危房改造</t>
  </si>
  <si>
    <t>C级危房4户，D级危房8户，</t>
  </si>
  <si>
    <t>统溪河镇</t>
  </si>
  <si>
    <t>统溪河镇人民政府</t>
  </si>
  <si>
    <t>淘金坪乡危房改造</t>
  </si>
  <si>
    <t>C级危房7户，D级危房1户，</t>
  </si>
  <si>
    <t>淘金坪乡</t>
  </si>
  <si>
    <t>淘金坪乡人民政府</t>
  </si>
  <si>
    <t>两丫坪镇危房改造</t>
  </si>
  <si>
    <t>C级危房3户，D级危房7户，无房3户。</t>
  </si>
  <si>
    <t>两丫坪镇</t>
  </si>
  <si>
    <t>两丫坪镇人民政府</t>
  </si>
  <si>
    <t>北斗溪镇危房改造</t>
  </si>
  <si>
    <t>C级危房2户，D级危房2户，无房3户。</t>
  </si>
  <si>
    <t>北斗溪镇</t>
  </si>
  <si>
    <t>北斗溪镇人民政府</t>
  </si>
  <si>
    <t>中都乡危房改造</t>
  </si>
  <si>
    <t>C级危房5户，D级危房7户，无房3户。</t>
  </si>
  <si>
    <t>中都乡</t>
  </si>
  <si>
    <t>中都乡人民政府</t>
  </si>
  <si>
    <t>沿溪乡危房改造</t>
  </si>
  <si>
    <t>C级危房5户，D级危房3户，无房3户。</t>
  </si>
  <si>
    <t>沿溪乡</t>
  </si>
  <si>
    <t>沿溪乡人民政府</t>
  </si>
  <si>
    <t>龙潭镇危房改造</t>
  </si>
  <si>
    <t>C级危房13户，D级危房5户，无房6户。</t>
  </si>
  <si>
    <t>龙潭镇</t>
  </si>
  <si>
    <t>龙潭镇人民政府</t>
  </si>
  <si>
    <t>黄茅园镇危房改造</t>
  </si>
  <si>
    <t>C级危房8户，D级危房4户，无房2户。</t>
  </si>
  <si>
    <t>黄茅园镇</t>
  </si>
  <si>
    <t>黄茅园镇人民政府</t>
  </si>
  <si>
    <t>葛竹坪镇危房改造</t>
  </si>
  <si>
    <t>C级危房5户，D级危房7户，无房2户。</t>
  </si>
  <si>
    <t>葛竹坪镇</t>
  </si>
  <si>
    <t>葛竹坪镇人民政府</t>
  </si>
  <si>
    <t>龙庄湾乡危房改造</t>
  </si>
  <si>
    <t>C级危房8户，D级危房1户，</t>
  </si>
  <si>
    <t>龙庄湾乡</t>
  </si>
  <si>
    <t>龙庄湾乡人民政府</t>
  </si>
  <si>
    <t>双井镇凤凰村、洞底湾村、和平村联村饮水安全巩固提升工程</t>
  </si>
  <si>
    <t>新建水泵房1座，絮凝池1座，无阀滤池1座，蓄水池1座，完善厂房、围墙、大门及进厂公路，配备提水、净化、消毒、变频加压设备，安装变压器2台，铺设提供水管网约17.37km</t>
  </si>
  <si>
    <t>凤凰村、洞底湾村、和平村、梅花村、云坡村、百花村</t>
  </si>
  <si>
    <t>约1000元/人</t>
  </si>
  <si>
    <t>省级资金</t>
  </si>
  <si>
    <t>巩固2434位建档立卡贫困人口饮水安全，提供清洁，安全饮用水</t>
  </si>
  <si>
    <t>双井镇塘湾村、水集村联村饮水安全巩固提升工程</t>
  </si>
  <si>
    <t>新建取水设施1处，蓄水池2座，配备净化、消毒设备，完善原水厂厂区设施，铺设引供水管道约19.24km</t>
  </si>
  <si>
    <t>塘湾村、水集村原桂花片、岩元村原夏家垅片</t>
  </si>
  <si>
    <t>巩固819位建档立卡贫困人口饮水安全，提供清洁，安全饮用水</t>
  </si>
  <si>
    <t>深子湖镇卫星村、农跃村、贺家冲村联村饮水安全巩固提升工程</t>
  </si>
  <si>
    <t>新建水厂1座，取水井1座（含渗渠），蓄水池1座，配备提水、净化、消毒、变频设备，安装变压器、完善水厂附属工程，铺设提供水管网约30.77km</t>
  </si>
  <si>
    <t>卫星村、农跃村、贺家冲村、谭家湾社区</t>
  </si>
  <si>
    <t>巩固927位建档立卡贫困人口饮水安全，提供清洁，安全饮用水</t>
  </si>
  <si>
    <t>深子湖镇向家垴村饮水安全巩固提升工程</t>
  </si>
  <si>
    <t>新建引水坝、粗滤池1座，维修蓄水池1座，安装消毒设备1套，铺设引供水管道约15.76km</t>
  </si>
  <si>
    <t>向家垴村</t>
  </si>
  <si>
    <t>巩固677位建档立卡贫困人口饮水安全，提供清洁，安全饮用水</t>
  </si>
  <si>
    <t>桥江镇林家坡村饮水安全巩固提升工程</t>
  </si>
  <si>
    <t>安装一体化净水设备1套，新建渗渠</t>
  </si>
  <si>
    <t>林家坡村、机坪村</t>
  </si>
  <si>
    <t>巩固500位建档立卡贫困人口饮水安全，提供清洁，安全饮用水</t>
  </si>
  <si>
    <t>三江镇乐园村饮水安全巩固提升工程</t>
  </si>
  <si>
    <t>新建蓄水池1座，铺设管网约3.56km</t>
  </si>
  <si>
    <t>乐园村1-12组</t>
  </si>
  <si>
    <t>巩固200位建档立卡贫困人口饮水安全，提供清洁，安全饮用水</t>
  </si>
  <si>
    <t>水东镇溪口村饮水安全巩固提升工程</t>
  </si>
  <si>
    <t>新建取水井1口，铺设提供水管道约0.6km</t>
  </si>
  <si>
    <t>溪口村</t>
  </si>
  <si>
    <t>巩固653位建档立卡贫困人口饮水安全，提供清洁，安全饮用水</t>
  </si>
  <si>
    <t>水东镇嵩口湾村饮水安全巩固提升工程</t>
  </si>
  <si>
    <t>管网延伸9.15km</t>
  </si>
  <si>
    <t>嵩口湾村</t>
  </si>
  <si>
    <t>巩固452位建档立卡贫困人口饮水安全，提供清洁，安全饮用水</t>
  </si>
  <si>
    <t>三江镇龙泉山村饮水安全巩固提升工程</t>
  </si>
  <si>
    <t>新建引水坝、粗滤池1座，蓄水池5座，铺设引供水管道约16.15km</t>
  </si>
  <si>
    <t>龙泉山村原亮坳片、提家洞</t>
  </si>
  <si>
    <t>巩固250位建档立卡贫困人口饮水安全，提供清洁，安全饮用水</t>
  </si>
  <si>
    <t>三江镇江东村饮水安全巩固提升工程</t>
  </si>
  <si>
    <t>新建引水坝、粗滤池1座，蓄水池1座，减压池1座，铺设引供水管道约8.3km</t>
  </si>
  <si>
    <t>原锡泥片5.6组、江东学校</t>
  </si>
  <si>
    <t>巩固239位建档立卡贫困人口饮水安全，提供清洁，安全饮用水</t>
  </si>
  <si>
    <t>舒溶溪乡舒溶溪村饮水安全巩固提升工程</t>
  </si>
  <si>
    <t>安装净水设备1套，铺设供水管道约0.2km</t>
  </si>
  <si>
    <t>集镇、舒溶溪村</t>
  </si>
  <si>
    <t>巩固290位建档立卡贫困人口饮水安全，提供清洁，安全饮用水</t>
  </si>
  <si>
    <t>舒溶溪乡水田溪村饮水安全巩固提升工程</t>
  </si>
  <si>
    <t>新建蓄水池1座，铺设引供水管道约5.24km</t>
  </si>
  <si>
    <t>水田溪村2.3.4.5.7.8组</t>
  </si>
  <si>
    <t>巩固300位建档立卡贫困人口饮水安全，提供清洁，安全饮用水</t>
  </si>
  <si>
    <t>均坪镇金屋湾村饮水安全巩固提升工程</t>
  </si>
  <si>
    <t>安装镀锌提水管约200m，提水设备1套，更换变压器1台</t>
  </si>
  <si>
    <t>金屋湾村10-13组</t>
  </si>
  <si>
    <t>巩固100位建档立卡贫困人口饮水安全，提供清洁，安全饮用水</t>
  </si>
  <si>
    <t>黄茅园镇湾潭村饮水安全巩固提升工程</t>
  </si>
  <si>
    <t>新建引水坝及粗滤池1座，铺设引供水管道约5.2km</t>
  </si>
  <si>
    <t>湾潭村1.4.5.10组</t>
  </si>
  <si>
    <t>葛竹坪镇旗形村饮水安全巩固提升工程</t>
  </si>
  <si>
    <t>新建引水坝、粗滤池1座，减压池1座，铺设引供水管道约5km</t>
  </si>
  <si>
    <t>旗形村1-10组</t>
  </si>
  <si>
    <t>巩固176位建档立卡贫困人口饮水安全，提供清洁，安全饮用水</t>
  </si>
  <si>
    <t>小横垅乡罗丰村饮水安全巩固提升工程</t>
  </si>
  <si>
    <t>新建厂房，维修进厂公路，安装消毒、一体化净水设备各1套</t>
  </si>
  <si>
    <t>集镇、罗丰村</t>
  </si>
  <si>
    <t>巩固711位建档立卡贫困人口饮水安全，提供清洁，安全饮用水</t>
  </si>
  <si>
    <t>大江口镇沅枫村饮水安全巩固提升工程</t>
  </si>
  <si>
    <t>新建20m³蓄水池1个、水源池1个、引供水管网</t>
  </si>
  <si>
    <t>17组</t>
  </si>
  <si>
    <t>巩固30位建档立卡贫困人口饮水安全和解决季节性缺水问题，提供清洁，安全饮用水</t>
  </si>
  <si>
    <t>大江口镇威虎山村饮水安全巩固提升工程</t>
  </si>
  <si>
    <t>打深水井1口、建水池5m³1个、输电线路、抽水设备</t>
  </si>
  <si>
    <t>8组（酱钵洞）</t>
  </si>
  <si>
    <t>巩固65位建档立卡贫困人口饮水安全和解决季节性缺水问题，提供清洁，安全饮用水</t>
  </si>
  <si>
    <t>大江口镇立新村饮水安全巩固提升工程</t>
  </si>
  <si>
    <t>新建50m³蓄水池1个、打深水井1口、输电线路、抽水设备、引供水管网</t>
  </si>
  <si>
    <t>2、6、3、7组</t>
  </si>
  <si>
    <t>大江口镇洑水湾村饮水安全巩固提升工程</t>
  </si>
  <si>
    <t>打深水井1口、建30m³蓄水池1个、引供水管网、输电线路、抽水设备</t>
  </si>
  <si>
    <t>9-10组</t>
  </si>
  <si>
    <t>巩固21位建档立卡贫困人口饮水安全和解决季节性缺水问题，提供清洁，安全饮用水</t>
  </si>
  <si>
    <t>思蒙镇上虾溪村饮水安全巩固提升工程</t>
  </si>
  <si>
    <t>新建水源池1个、20m³蓄水池1个、引供水管网</t>
  </si>
  <si>
    <t>1组</t>
  </si>
  <si>
    <t>巩固14位建档立卡贫困人口饮水安全和解决季节性缺水问题，提供清洁，安全饮用水</t>
  </si>
  <si>
    <t>观音阁镇坪里村饮水安全巩固提升工程</t>
  </si>
  <si>
    <t>新建取水井1处，安装引水管道40管100米，铺设供水管网5000米。</t>
  </si>
  <si>
    <t>白竹溪片</t>
  </si>
  <si>
    <t>巩固96建档立卡贫困人口饮水安全和解决季节性缺水问题，提供清洁，安全饮用水</t>
  </si>
  <si>
    <t>观音阁镇警予村饮水安全巩固提升工程</t>
  </si>
  <si>
    <t>观音阁镇水厂延伸1500米</t>
  </si>
  <si>
    <t>温湖片</t>
  </si>
  <si>
    <t>巩固200建档立卡贫困人口饮水安全和解决季节性缺水问题，提供清洁，安全饮用水</t>
  </si>
  <si>
    <t>舒溶溪乡扎水塘联村饮水安全巩固提升工程</t>
  </si>
  <si>
    <t>新建水厂1座、取水井1口，蓄水池1座，一体化净水设备及消毒设备、提水设备各1套、配电线路、厂房及办公楼，铺设供水管网15000m。</t>
  </si>
  <si>
    <t>竹坡坳村、扎水塘村、水田溪村、舒溶溪村</t>
  </si>
  <si>
    <t>巩固1235位建档立卡贫困人口饮水安全和解决季节性缺水问题，提供清洁，安全饮用水</t>
  </si>
  <si>
    <t>舒溶溪乡尖岩塘村饮水安全巩固提升工程</t>
  </si>
  <si>
    <t>新建20m³水井1口、20m³蓄水池1个、安装管网32管600m、抽水设备1套、输电线路</t>
  </si>
  <si>
    <t>8组</t>
  </si>
  <si>
    <t>巩固22位建档立卡贫困人口饮水安全和解决季节性缺水问题，提供清洁，安全饮用水</t>
  </si>
  <si>
    <t>均坪镇金溪界村饮水安全巩固提升工程</t>
  </si>
  <si>
    <t>新建水井1口、30m³蓄水池1个、输电线路、抽水设备</t>
  </si>
  <si>
    <t>老王界片小南溪</t>
  </si>
  <si>
    <t>巩固54位建档立卡贫困人口饮水安全和解决季节性缺水问题，提供清洁，安全饮用水</t>
  </si>
  <si>
    <t>低庄镇金凤村饮水安全巩固提升工程</t>
  </si>
  <si>
    <t>新建取水井1处，安装引水管道40管150米，铺设供水管网500米，维修蓄水池、水井等</t>
  </si>
  <si>
    <t>金凤村</t>
  </si>
  <si>
    <t>巩固238建档立卡贫困人口饮水安全和解决季节性缺水问题，提供清洁，安全饮用水</t>
  </si>
  <si>
    <t>深子湖镇黄溪湾村饮水安全巩固提升工程</t>
  </si>
  <si>
    <t>增加引、供水管网6000米</t>
  </si>
  <si>
    <t>14-18组</t>
  </si>
  <si>
    <t>巩固118建档立卡贫困人口饮水安全和解决季节性缺水问题，提供清洁，安全饮用水</t>
  </si>
  <si>
    <t>深子湖镇清水塘村饮水安全巩固提升工程</t>
  </si>
  <si>
    <t>新建水源池1处，安装引水管道40管3000米，蓄水池1处，铺设供水管网6000米</t>
  </si>
  <si>
    <t>4.5.6组</t>
  </si>
  <si>
    <t>巩固220建档立卡贫困人口饮水安全和解决季节性缺水问题，提供清洁，安全饮用水</t>
  </si>
  <si>
    <t>深子湖镇胡家坪村饮水安全巩固提升工程</t>
  </si>
  <si>
    <t>新建取水井1处</t>
  </si>
  <si>
    <t>胡家坪村</t>
  </si>
  <si>
    <t>巩固400建档立卡贫困人口饮水安全和解决季节性缺水问题，提供清洁，安全饮用水</t>
  </si>
  <si>
    <t>双井镇灯塔联村饮水安全巩固提升工程</t>
  </si>
  <si>
    <t>新增110主管网1500米，供水管网3000米</t>
  </si>
  <si>
    <t>灯塔村的原灯塔片、堰塘湾村的原花口片</t>
  </si>
  <si>
    <t>巩固76建档立卡贫困人口饮水安全和解决季节性缺水问题，提供清洁，安全饮用水</t>
  </si>
  <si>
    <t>祖师殿镇令吉冲村饮水安全巩固提升工程</t>
  </si>
  <si>
    <t>新建水源池1处，安装引水管道40管5000米，蓄水池1处，铺设供水管网3000米</t>
  </si>
  <si>
    <t>杉木垴片</t>
  </si>
  <si>
    <t>巩固120位建档立卡贫困人口饮水安全和解决季节性缺水问题，提供清洁，安全饮用水</t>
  </si>
  <si>
    <t>祖师殿镇两峰村饮水安全巩固提升工程</t>
  </si>
  <si>
    <t>新建水源池1处，安装引水管道40管3000米，蓄水池1处，铺设供水管网4000米</t>
  </si>
  <si>
    <t>1.2.8组</t>
  </si>
  <si>
    <t>巩固126建档立卡贫困人口饮水安全和解决季节性缺水问题，提供清洁，安全饮用水</t>
  </si>
  <si>
    <t>祖师殿镇松溪村饮水安全巩固提升工程</t>
  </si>
  <si>
    <t>祖师殿镇水厂延伸2000米，安装变频加压设备1台</t>
  </si>
  <si>
    <t>松溪村</t>
  </si>
  <si>
    <t>巩固150建档立卡贫困人口饮水安全和解决季节性缺水问题，提供清洁，安全饮用水</t>
  </si>
  <si>
    <t>祖师殿镇王钊溪村饮水安全巩固提升工程</t>
  </si>
  <si>
    <t>新建取水井1处，安装引水管道40管1000米，铺设供水管网2000米</t>
  </si>
  <si>
    <t>14-18组，20组</t>
  </si>
  <si>
    <t>巩固91建档立卡贫困人口饮水安全和解决季节性缺水问题，提供清洁，安全饮用水</t>
  </si>
  <si>
    <t>祖师殿镇鲁家溪村饮水安全巩固提升工程</t>
  </si>
  <si>
    <t>维修引、供水管网</t>
  </si>
  <si>
    <t>1.2.3.4.5.6.8组</t>
  </si>
  <si>
    <t>祖师殿镇清潭村饮水安全巩固提升工程</t>
  </si>
  <si>
    <t>维修引、供水管网，新建蓄水池1座</t>
  </si>
  <si>
    <t>原杨柳片</t>
  </si>
  <si>
    <t>巩固321建档立卡贫困人口饮水安全和解决季节性缺水问题，提供清洁，安全饮用水</t>
  </si>
  <si>
    <t>祖师殿镇青龙溪村饮水安全巩固提升工程</t>
  </si>
  <si>
    <t>1-5组、8-10组、16-17组、19组</t>
  </si>
  <si>
    <t>巩固280建档立卡贫困人口饮水安全和解决季节性缺水问题，提供清洁，安全饮用水</t>
  </si>
  <si>
    <t>桥江镇章池村饮水安全巩固提升工程</t>
  </si>
  <si>
    <t>新建取水井1个、蓄水池30立方1个，供水管10000m,取水净化设备1套，变压器30Kva的一台，线路500m</t>
  </si>
  <si>
    <t>5-8组</t>
  </si>
  <si>
    <t>巩固100位建档立卡贫困人口饮水安全和解决季节性缺水问题，提供清洁，安全饮用水</t>
  </si>
  <si>
    <t>三江镇大花村饮水安全巩固提升工程</t>
  </si>
  <si>
    <t>新建引水坝1座、蓄水池1个30立方，引水管1500m，供水管10000m</t>
  </si>
  <si>
    <t>6组、移民安置点</t>
  </si>
  <si>
    <t>巩固17位建档立卡贫困人口饮水安全和解决季节性缺水问题，提供清洁，安全饮用水</t>
  </si>
  <si>
    <t>三江镇五里塘村饮水安全巩固提升工程</t>
  </si>
  <si>
    <t>新建引水坝2座、2个蓄水池（5立方、10立方）引水管2500m,供水管5000m</t>
  </si>
  <si>
    <t>将溪口、10组</t>
  </si>
  <si>
    <t>巩固32位建档立卡贫困人口饮水安全和解决季节性缺水问题，提供清洁，安全饮用水</t>
  </si>
  <si>
    <t>三江镇将溪村饮水安全巩固提升工程</t>
  </si>
  <si>
    <t>新建引水坝4座、蓄水池4个（10立方2个、20立方2个)，引水管4000m，供水管20000m</t>
  </si>
  <si>
    <t>7-17组</t>
  </si>
  <si>
    <t>巩固260位建档立卡贫困人口饮水安全和解决季节性缺水问题，提供清洁，安全饮用水</t>
  </si>
  <si>
    <t>三江镇金兰村饮水安全巩固提升工程</t>
  </si>
  <si>
    <t>新建引水坝3座、蓄水池3个（3个30立方），引水管4500m,供水管30000m</t>
  </si>
  <si>
    <t>粟溪片区、何家片区、洞下溪片区</t>
  </si>
  <si>
    <t>巩固456位建档立卡贫困人口饮水安全和解决季节性缺水问题，提供清洁，安全饮用水</t>
  </si>
  <si>
    <t>油洋乡庄坪村饮水安全巩固提升工程</t>
  </si>
  <si>
    <t>新建取水井1个10立方，蓄水池2个20立方，取水设备一套，线路500m，供水管8000m、输电线路</t>
  </si>
  <si>
    <t>1-4组、8-9组、
27组、</t>
  </si>
  <si>
    <t>巩固23位建档立卡贫困人口饮水安全和解决季节性缺水问题，提供清洁，安全饮用水</t>
  </si>
  <si>
    <t>油洋乡麻溪村饮水安全巩固提升工程</t>
  </si>
  <si>
    <t>新建水源池1个，蓄水池1个15立方，铺设管网500m</t>
  </si>
  <si>
    <t>1、2、3组</t>
  </si>
  <si>
    <t>巩固71位建档立卡贫困人口饮水安全和解决季节性缺水问题，提供清洁，安全饮用水</t>
  </si>
  <si>
    <t>油洋乡小址坊村饮水安全巩固提升工程</t>
  </si>
  <si>
    <t>新建取水井1口、蓄水池2个、安装管网500米、抽水设备1套、输电线路，供水管5000m</t>
  </si>
  <si>
    <t>16组、黄家湾片</t>
  </si>
  <si>
    <t>巩固25位建档立卡贫困人口饮水安全和解决季节性缺水问题，提供清洁，安全饮用水</t>
  </si>
  <si>
    <t>水东镇绿化社区饮水安全巩固提升工程</t>
  </si>
  <si>
    <t>引水坝1座、蓄水池1座、管网4500米</t>
  </si>
  <si>
    <t>26、27组</t>
  </si>
  <si>
    <t>巩固48位建档立卡贫困人口饮水安全和解决季节性缺水问题，提供清洁，安全饮用水</t>
  </si>
  <si>
    <t>水东镇龙王江村饮水安全巩固提升工程</t>
  </si>
  <si>
    <t>引水坝2座、蓄水池2座、管网6500米</t>
  </si>
  <si>
    <t>2.3.15.16.17组</t>
  </si>
  <si>
    <t>巩固106位建档立卡贫困人口饮水安全和解决季节性缺水问题，提供清洁，安全饮用水</t>
  </si>
  <si>
    <t>水东镇标东垅村饮水安全巩固提升工程</t>
  </si>
  <si>
    <t>抽水设备1台、管网200米、1组管网2000米、3组蓄水池1座管网2500米</t>
  </si>
  <si>
    <t>1组、3组、24组</t>
  </si>
  <si>
    <t>巩固7位建档立卡贫困人口饮水安全和解决季节性缺水问题，提供清洁，安全饮用水</t>
  </si>
  <si>
    <t>引水坝2座、蓄水池2座、管网8000米</t>
  </si>
  <si>
    <t>15.16.18.19组</t>
  </si>
  <si>
    <t>巩固36位建档立卡贫困人口饮水安全和解决季节性缺水问题，提供清洁，安全饮用水</t>
  </si>
  <si>
    <t>水东镇刘家渡村饮水安全巩固提升工程</t>
  </si>
  <si>
    <t>引水坝2座、蓄水池2座、管网5000米</t>
  </si>
  <si>
    <t>全村</t>
  </si>
  <si>
    <t>巩固450位建档立卡贫困人口饮水安全和解决季节性缺水问题，提供清洁，安全饮用水</t>
  </si>
  <si>
    <t>小横垅乡治湾村饮水安全巩固提升工程</t>
  </si>
  <si>
    <t>新建水源池1处，安装引供水管道32管2000米，蓄水池1处，铺设供水管网5000米</t>
  </si>
  <si>
    <t>8-9组</t>
  </si>
  <si>
    <t>巩固38位建档立卡贫困人口饮水安全和解决季节性缺水问题，提供清洁，安全饮用水</t>
  </si>
  <si>
    <t>小横垅乡金子村饮水安全巩固提升工程</t>
  </si>
  <si>
    <t>新建水源池1处，安装引供水管道32管2500米</t>
  </si>
  <si>
    <t>5组</t>
  </si>
  <si>
    <t>巩固29位建档立卡贫困人口饮水安全和解决季节性缺水问题，提供清洁，安全饮用水</t>
  </si>
  <si>
    <t>统溪河镇穿岩山村饮水安全巩固提升工程</t>
  </si>
  <si>
    <t>11、12、13、21组</t>
  </si>
  <si>
    <t>巩固50位建档立卡贫困人口饮水安全和解决季节性缺水问题，提供清洁，安全饮用水</t>
  </si>
  <si>
    <t>两丫坪镇顿脚水村饮水安全巩固提升工程</t>
  </si>
  <si>
    <t>引水坝3座、蓄水池3座管网5000米</t>
  </si>
  <si>
    <t>整村</t>
  </si>
  <si>
    <t>两丫坪镇江溪垅村饮水安全巩固提升工程</t>
  </si>
  <si>
    <t>引水坝1座、蓄水池1座、管网4000米</t>
  </si>
  <si>
    <t>9.10组</t>
  </si>
  <si>
    <t>巩固58位建档立卡贫困人口饮水安全和解决季节性缺水问题，提供清洁，安全饮用水</t>
  </si>
  <si>
    <t>两丫坪镇黄金村饮水安全巩固提升工程</t>
  </si>
  <si>
    <t>修引水点渗池</t>
  </si>
  <si>
    <t>易地搬迁点</t>
  </si>
  <si>
    <t>巩固99位建档立卡贫困人口饮水安全和解决季节性缺水问题，提供清洁，安全饮用水</t>
  </si>
  <si>
    <t>北斗溪镇松林村饮水安全巩固提升工程</t>
  </si>
  <si>
    <t>5.6组</t>
  </si>
  <si>
    <t>巩固73位建档立卡贫困人口饮水安全和解决季节性缺水问题，提供清洁，安全饮用水</t>
  </si>
  <si>
    <t>沿溪乡白玉村饮水安全巩固提升工程</t>
  </si>
  <si>
    <t>10.11.12.13.14.15组</t>
  </si>
  <si>
    <t>巩固130位建档立卡贫困人口饮水安全和解决季节性缺水问题，提供清洁，安全饮用水</t>
  </si>
  <si>
    <t>沿溪乡过江坡村饮水安全巩固提升工程</t>
  </si>
  <si>
    <t>8组、10组</t>
  </si>
  <si>
    <t>龙潭镇合心村饮水安全巩固提升工程</t>
  </si>
  <si>
    <t>新建水源池1处，安装引供水管道32管600米</t>
  </si>
  <si>
    <t>1.2.3组</t>
  </si>
  <si>
    <t>巩固33位建档立卡贫困人口饮水安全和解决季节性缺水问题，提供清洁，安全饮用水</t>
  </si>
  <si>
    <t>龙潭镇大华村饮水安全巩固提升工程</t>
  </si>
  <si>
    <t>安装供水管道5000米</t>
  </si>
  <si>
    <t>北胜片</t>
  </si>
  <si>
    <t>龙潭镇温水村饮水安全巩固提升工程</t>
  </si>
  <si>
    <t>新建水源池1处，安装引水管道32管2500米，安装供水管道1200米</t>
  </si>
  <si>
    <t>景山片</t>
  </si>
  <si>
    <t>巩固135位建档立卡贫困人口饮水安全和解决季节性缺水问题，提供清洁，安全饮用水</t>
  </si>
  <si>
    <t>龙潭镇红岩村饮水安全巩固提升工程</t>
  </si>
  <si>
    <t>安装供水管道6000米</t>
  </si>
  <si>
    <t>巩固301位建档立卡贫困人口饮水安全和解决季节性缺水问题，提供清洁，安全饮用水</t>
  </si>
  <si>
    <t>黄茅园镇爱家村饮水安全巩固提升工程</t>
  </si>
  <si>
    <t>新建水源池1处，安装引供水管道32管2000米</t>
  </si>
  <si>
    <t>（7、8-10、11组）</t>
  </si>
  <si>
    <t>黄茅园镇西坪村饮水安全巩固提升工程</t>
  </si>
  <si>
    <t>新建水源池1处，安装引供水管道32管5000米，蓄水池1处，铺设供水管网5000米</t>
  </si>
  <si>
    <t>1-4组</t>
  </si>
  <si>
    <t>巩固52位建档立卡贫困人口饮水安全和解决季节性缺水问题，提供清洁，安全饮用水</t>
  </si>
  <si>
    <t>葛竹坪镇鹿山村饮水安全巩固提升工程</t>
  </si>
  <si>
    <t>新建水源池1处，安装引供水管道32管1000米，蓄水池1处，铺设供水管网3000米</t>
  </si>
  <si>
    <t>四横田组、湾里组</t>
  </si>
  <si>
    <t>巩固51位建档立卡贫困人口饮水安全和解决季节性缺水问题，提供清洁，安全饮用水</t>
  </si>
  <si>
    <t>龙庄湾乡白银塘村饮水安全巩固提升工程</t>
  </si>
  <si>
    <t>新建水源池2处，安装引供水管道32管2000米</t>
  </si>
  <si>
    <t>1组、5-7组</t>
  </si>
  <si>
    <t>巩固60位建档立卡贫困人口饮水安全和解决季节性缺水问题，提供清洁，安全饮用水</t>
  </si>
  <si>
    <t>龙庄湾乡龙庄湾村饮水安全巩固提升工程</t>
  </si>
  <si>
    <t>新建水源池2处，安装引供水管道32管2500米</t>
  </si>
  <si>
    <t>李丰组、金丰组</t>
  </si>
  <si>
    <t>巩固28位建档立卡贫困人口饮水安全和解决季节性缺水问题，提供清洁，安全饮用水</t>
  </si>
  <si>
    <t>龙庄湾乡柳沙坪村饮水安全巩固提升工程</t>
  </si>
  <si>
    <t>新建蓄水池1座，安装提水设备1台</t>
  </si>
  <si>
    <t>柳同组</t>
  </si>
  <si>
    <t>巩固76位建档立卡贫困人口饮水安全和解决季节性缺水问题，提供清洁，安全饮用水</t>
  </si>
  <si>
    <t>卢峰镇竹坳村饮水安全巩固提升工程</t>
  </si>
  <si>
    <t>新建水厂、变频供水设备、供水管网</t>
  </si>
  <si>
    <t>狮子岩片</t>
  </si>
  <si>
    <t>巩固237位建档立卡贫困人口饮水安全和解决季节性缺水问题，提供清洁，安全饮用水</t>
  </si>
  <si>
    <t>以奖代建</t>
  </si>
  <si>
    <t>以奖代建140户450人</t>
  </si>
  <si>
    <t>涉及全县16个乡镇</t>
  </si>
  <si>
    <t>对通过自行打井、引山泉水等方式解决饮水问题的140户450人采取奖补的办法，全面解决季节性缺水等饮水问题</t>
  </si>
  <si>
    <t>农村饮水安全管材（件）供应</t>
  </si>
  <si>
    <t>涉及全县25个乡镇</t>
  </si>
  <si>
    <t>为2020年巩固脱贫攻坚农村饮水安全和解决季节性缺水提供管材（件）</t>
  </si>
  <si>
    <t>卢峰镇岩湾村饮水安全巩固提升工程</t>
  </si>
  <si>
    <t>新建水井1口、蓄水池1个、抽水设备、输电线路、供水管网</t>
  </si>
  <si>
    <t>巩固287位建档立卡贫困人口饮水安全和解决季节性缺水问题，提供清洁，安全饮用水</t>
  </si>
  <si>
    <t>桥江镇楚垅村饮水安全巩固提升工程</t>
  </si>
  <si>
    <t>新建蓄水池1座，主管网延伸1200米，入户管网10000米</t>
  </si>
  <si>
    <t>6-14组</t>
  </si>
  <si>
    <t>桥江镇文明、永兴街联村饮水安全巩固提升工程</t>
  </si>
  <si>
    <t>一体化设备一套，渗渠一条50m</t>
  </si>
  <si>
    <t>文明街、永兴街、镇机关及沙湾村、菜园村</t>
  </si>
  <si>
    <t>巩固2000建档立卡贫困人口饮水安全和解决季节性缺水问题，提供清洁，安全饮用水</t>
  </si>
  <si>
    <t>三江镇三江村饮水安全巩固提升工程</t>
  </si>
  <si>
    <t>新建水源池1座，蓄水池1座，安装引、供主管网8000米</t>
  </si>
  <si>
    <t>彭州片</t>
  </si>
  <si>
    <t>巩固800位建档立卡贫困人口饮水安全和解决季节性缺水问题，提供清洁，安全饮用水</t>
  </si>
  <si>
    <t>双井镇花桥社区水厂饮水安全巩固提升工程</t>
  </si>
  <si>
    <t>新建取水井，安装一体化净水设备、消毒设备、加压变频设备，更换主管网5000米</t>
  </si>
  <si>
    <t>集镇，花桥社区、双井社区、长潭安置区</t>
  </si>
  <si>
    <t>巩固1562位建档立卡贫困人口饮水安全和解决季节性缺水问题，提供清洁，安全饮用水</t>
  </si>
  <si>
    <t>双井镇塘下垅水厂饮水安全巩固提升工程</t>
  </si>
  <si>
    <t>新建渗渠，更换加压变频设备，更换主管网800米</t>
  </si>
  <si>
    <t>塘下垅村、宝塔村</t>
  </si>
  <si>
    <t>巩固410位建档立卡贫困人口饮水安全和解决季节性缺水问题，提供清洁，安全饮用水</t>
  </si>
  <si>
    <t>水东镇溪口、绿化社区联村饮水安全巩固提升工程</t>
  </si>
  <si>
    <t>更换供水管道2850米</t>
  </si>
  <si>
    <t>绿化社区、溪口村</t>
  </si>
  <si>
    <t>巩固850建档立卡贫困人口饮水安全和解决季节性缺水问题，提供清洁，安全饮用水</t>
  </si>
  <si>
    <t>水东镇标东垅村羊儿冲水库</t>
  </si>
  <si>
    <r>
      <rPr>
        <sz val="9"/>
        <color theme="1"/>
        <rFont val="宋体"/>
        <charset val="134"/>
        <scheme val="minor"/>
      </rPr>
      <t>上游坝坡砼预制块护坡500m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，新建排水棱体560m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，坝体固化灌浆进尺650m；新建放水隧洞100m；新建放水卧管24m</t>
    </r>
  </si>
  <si>
    <t>水东镇标东垅村</t>
  </si>
  <si>
    <t>132万元/座</t>
  </si>
  <si>
    <t>保护下游649人，解决农田300亩灌溉困难问题</t>
  </si>
  <si>
    <t>思蒙镇思蒙湾村长地坪水库</t>
  </si>
  <si>
    <r>
      <rPr>
        <sz val="9"/>
        <color theme="1"/>
        <rFont val="宋体"/>
        <charset val="134"/>
        <scheme val="minor"/>
      </rPr>
      <t>上游坝坡砼预制块护坡830m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，新建排水棱体300m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，坝体固化灌浆进尺580m；新建放水箱涵70m；整修防汛公路1100m</t>
    </r>
  </si>
  <si>
    <t>思蒙镇思蒙湾村</t>
  </si>
  <si>
    <t>179万元/座</t>
  </si>
  <si>
    <t>保护下游500人，解决农田300亩灌溉困难问题</t>
  </si>
  <si>
    <t>桥江镇林家坡村鸭公冲水库</t>
  </si>
  <si>
    <r>
      <rPr>
        <sz val="9"/>
        <color theme="1"/>
        <rFont val="宋体"/>
        <charset val="134"/>
        <scheme val="minor"/>
      </rPr>
      <t>上游坝坡砼预制块护坡1000m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，新建排水棱体520m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，坝体固化灌浆进尺1180m；坝基帷幕灌浆进尺168m</t>
    </r>
  </si>
  <si>
    <t>桥江镇林家坡村</t>
  </si>
  <si>
    <t>134万元/座</t>
  </si>
  <si>
    <t>保护下游750人，解决农田400亩灌溉困难问题</t>
  </si>
  <si>
    <t>思蒙镇九家溪村油毛溪水库</t>
  </si>
  <si>
    <r>
      <rPr>
        <sz val="9"/>
        <color theme="1"/>
        <rFont val="宋体"/>
        <charset val="134"/>
        <scheme val="minor"/>
      </rPr>
      <t>上游坝坡砼预制块护坡1580m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，新建排水棱体450m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，坝体固化灌浆进尺920m；新建卧管20m；溢洪道整修60m；整修防汛公路200m</t>
    </r>
  </si>
  <si>
    <t>思蒙镇九家溪村</t>
  </si>
  <si>
    <t>151万元/座</t>
  </si>
  <si>
    <t>保护下游170人，解决农田400亩灌溉困难问题</t>
  </si>
  <si>
    <t>油洋乡大址坊村双江水库</t>
  </si>
  <si>
    <r>
      <rPr>
        <sz val="9"/>
        <color theme="1"/>
        <rFont val="宋体"/>
        <charset val="134"/>
        <scheme val="minor"/>
      </rPr>
      <t>上游坝坡砼预制块护坡980m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，新建排水棱体110m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；溢洪道整修60m；新建放水卧管35m</t>
    </r>
  </si>
  <si>
    <t xml:space="preserve">油洋乡大址坊村
</t>
  </si>
  <si>
    <t>108万元/座</t>
  </si>
  <si>
    <t>保护下游500人，解决农田450亩灌溉困难问题</t>
  </si>
  <si>
    <t>均坪镇白雾头村务吉冲水库</t>
  </si>
  <si>
    <r>
      <rPr>
        <sz val="9"/>
        <color theme="1"/>
        <rFont val="宋体"/>
        <charset val="134"/>
        <scheme val="minor"/>
      </rPr>
      <t>上游坝坡砼预制块护坡860m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，新建排水棱体150m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，坝体固化灌浆进尺760m；溢洪道整修60m；新建放水卧管35m；新建防汛公路900m</t>
    </r>
  </si>
  <si>
    <t>均坪镇白雾头村</t>
  </si>
  <si>
    <t>127万元/座</t>
  </si>
  <si>
    <t>保护下游400人，解决农田300亩灌溉困难问题</t>
  </si>
  <si>
    <t>卢峰镇红远村岩坳塘水库</t>
  </si>
  <si>
    <r>
      <rPr>
        <sz val="9"/>
        <color theme="1"/>
        <rFont val="宋体"/>
        <charset val="134"/>
        <scheme val="minor"/>
      </rPr>
      <t>上游坝坡砼预制块护坡300m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，新建排水棱体436m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，坝体固化灌浆进尺260m；新建放水卧管15m</t>
    </r>
  </si>
  <si>
    <t>卢峰镇红远村</t>
  </si>
  <si>
    <t>38万元/座</t>
  </si>
  <si>
    <t>保护下游400人，解决农田200亩灌溉困难问题</t>
  </si>
  <si>
    <t>卢峰镇竹坳村鸟塘垅水库</t>
  </si>
  <si>
    <r>
      <rPr>
        <sz val="9"/>
        <color theme="1"/>
        <rFont val="宋体"/>
        <charset val="134"/>
        <scheme val="minor"/>
      </rPr>
      <t>上游坝坡砼预制块护坡970m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，新建排水棱体760m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，坝体固化灌浆进尺414m；溢洪道整修70m；新建放水卧管40m；新建防汛公路900m</t>
    </r>
  </si>
  <si>
    <t>卢峰镇竹坳村</t>
  </si>
  <si>
    <t>保护下游400人，解决农田250亩灌溉困难问题</t>
  </si>
  <si>
    <t>三江镇朱溪村跃进水库</t>
  </si>
  <si>
    <r>
      <rPr>
        <sz val="9"/>
        <color theme="1"/>
        <rFont val="宋体"/>
        <charset val="134"/>
        <scheme val="minor"/>
      </rPr>
      <t>上游坝坡砼预制块护坡2000m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，新建排水棱体1150m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，坝体固化灌浆进尺900m；溢洪道整修56m；整修防汛公路400m</t>
    </r>
  </si>
  <si>
    <t>三江镇朱溪村</t>
  </si>
  <si>
    <t>206万元/座</t>
  </si>
  <si>
    <t>保护下游300人，解决农田200亩灌溉困难问题</t>
  </si>
  <si>
    <t>卢峰镇南华山村犁塘水库</t>
  </si>
  <si>
    <t>溢洪道末段及大坝整修等</t>
  </si>
  <si>
    <t>卢峰镇南华山村</t>
  </si>
  <si>
    <t>40万元/座</t>
  </si>
  <si>
    <t>保护下游1000人，解决农田800亩灌溉困难问题</t>
  </si>
  <si>
    <t>均坪镇板溪村王里坑水库抢修</t>
  </si>
  <si>
    <r>
      <rPr>
        <sz val="9"/>
        <color theme="1"/>
        <rFont val="宋体"/>
        <charset val="134"/>
        <scheme val="minor"/>
      </rPr>
      <t>坝体固化灌浆进尺570m，放水老涵砼封堵20m</t>
    </r>
    <r>
      <rPr>
        <vertAlign val="superscript"/>
        <sz val="9"/>
        <color theme="1"/>
        <rFont val="宋体"/>
        <charset val="134"/>
        <scheme val="minor"/>
      </rPr>
      <t>3</t>
    </r>
  </si>
  <si>
    <t>均坪镇板溪村</t>
  </si>
  <si>
    <t>20万元/座</t>
  </si>
  <si>
    <t>保护下游200人，解决农田700亩灌溉困难问题</t>
  </si>
  <si>
    <t>统溪河镇穿岩山村孟坪骨干塘除险加固</t>
  </si>
  <si>
    <t>坝体固化灌浆进尺600m</t>
  </si>
  <si>
    <t>统溪河镇穿岩山村17组</t>
  </si>
  <si>
    <t>保护下游80人，解决农田100亩灌溉困难问题</t>
  </si>
  <si>
    <t>观音阁镇铁溪垅村栎木骨干塘整修</t>
  </si>
  <si>
    <r>
      <rPr>
        <sz val="9"/>
        <color theme="1"/>
        <rFont val="宋体"/>
        <charset val="134"/>
        <scheme val="minor"/>
      </rPr>
      <t>整修溢洪道45m、翻修涵管45m、坝体上游防渗面板350m</t>
    </r>
    <r>
      <rPr>
        <vertAlign val="superscript"/>
        <sz val="9"/>
        <color theme="1"/>
        <rFont val="宋体"/>
        <charset val="134"/>
        <scheme val="minor"/>
      </rPr>
      <t>2</t>
    </r>
  </si>
  <si>
    <t>观音阁铁溪垅村</t>
  </si>
  <si>
    <t>45万元/座</t>
  </si>
  <si>
    <t>保护下游200人，解决农田100亩灌溉困难问题</t>
  </si>
  <si>
    <t>观音阁镇赤洪村小鸡骨干塘除险加固</t>
  </si>
  <si>
    <r>
      <rPr>
        <sz val="9"/>
        <color theme="1"/>
        <rFont val="宋体"/>
        <charset val="134"/>
        <scheme val="minor"/>
      </rPr>
      <t>整修溢洪道50m、翻修涵管50m、坝体上游防渗面板300m</t>
    </r>
    <r>
      <rPr>
        <vertAlign val="superscript"/>
        <sz val="9"/>
        <color theme="1"/>
        <rFont val="宋体"/>
        <charset val="134"/>
        <scheme val="minor"/>
      </rPr>
      <t>2</t>
    </r>
  </si>
  <si>
    <t>观音阁镇赤洪村</t>
  </si>
  <si>
    <t>34万元/座</t>
  </si>
  <si>
    <t>保护下游200人，解决农田80亩灌溉困难问题</t>
  </si>
  <si>
    <t>舒溶溪乡水洋坪村新开骨干塘整修</t>
  </si>
  <si>
    <r>
      <rPr>
        <sz val="9"/>
        <color theme="1"/>
        <rFont val="宋体"/>
        <charset val="134"/>
        <scheme val="minor"/>
      </rPr>
      <t>坝体上游防渗面板220m</t>
    </r>
    <r>
      <rPr>
        <vertAlign val="superscript"/>
        <sz val="9"/>
        <color theme="1"/>
        <rFont val="宋体"/>
        <charset val="134"/>
        <scheme val="minor"/>
      </rPr>
      <t>2</t>
    </r>
  </si>
  <si>
    <t>舒溶溪乡水洋坪村</t>
  </si>
  <si>
    <t>10万元/座</t>
  </si>
  <si>
    <t>保护下游100人，解决农田70亩灌溉困难问题</t>
  </si>
  <si>
    <t>水东镇嵩口湾村茶子塘</t>
  </si>
  <si>
    <t>大坝中部冲毁需重建</t>
  </si>
  <si>
    <t>水东镇嵩口湾村</t>
  </si>
  <si>
    <t>桥江镇八门垅村立新骨干塘</t>
  </si>
  <si>
    <t>坝体固化灌浆防渗进尺500m</t>
  </si>
  <si>
    <t>桥江镇八门垅村</t>
  </si>
  <si>
    <t>18万元/座</t>
  </si>
  <si>
    <t>保护下游400人，解决农田120亩灌溉困难问题</t>
  </si>
  <si>
    <t>祖市殿镇坪头村哈蟆眼塘</t>
  </si>
  <si>
    <t>溢洪道整修及新建跨溢洪道公路桥</t>
  </si>
  <si>
    <t>祖市殿镇坪头村</t>
  </si>
  <si>
    <t>保护下游200人，解决农田150亩灌溉困难问题</t>
  </si>
  <si>
    <t>祖市殿镇星光村岩溪坑塘水毁重建</t>
  </si>
  <si>
    <t>新建圬工重力坝一座（最大坝高12米、坝顶轴长70米、总库容24万方）</t>
  </si>
  <si>
    <t>祖市殿镇星光村</t>
  </si>
  <si>
    <t>257万元/座</t>
  </si>
  <si>
    <t>保护下游300人，解决农田460亩灌溉困难问题</t>
  </si>
  <si>
    <t>卢峰镇车头村三角塘整修</t>
  </si>
  <si>
    <t>骨干山塘整修</t>
  </si>
  <si>
    <t>卢峰镇车头村</t>
  </si>
  <si>
    <t>保护下游170人，解决农田120亩灌溉困难问题</t>
  </si>
  <si>
    <t>卢峰镇竹坳村烂塘整修</t>
  </si>
  <si>
    <t>29万元/座</t>
  </si>
  <si>
    <t>保护下游87人，解决农田100亩灌溉困难问题</t>
  </si>
  <si>
    <t>五</t>
  </si>
  <si>
    <t>深子湖镇月塘村四都河二期治理工程</t>
  </si>
  <si>
    <t>新建堤防1500m</t>
  </si>
  <si>
    <t>深子湖镇月塘村</t>
  </si>
  <si>
    <r>
      <rPr>
        <sz val="9"/>
        <color theme="1"/>
        <rFont val="宋体"/>
        <charset val="134"/>
        <scheme val="minor"/>
      </rPr>
      <t>2650</t>
    </r>
    <r>
      <rPr>
        <sz val="9"/>
        <color theme="1"/>
        <rFont val="宋体"/>
        <charset val="134"/>
        <scheme val="minor"/>
      </rPr>
      <t>元/米</t>
    </r>
  </si>
  <si>
    <t>省级</t>
  </si>
  <si>
    <t>保护农田800亩，保护人口4000人</t>
  </si>
  <si>
    <t>深子湖镇后村湾村四都河二期治理工程</t>
  </si>
  <si>
    <t>新建堤防1200m</t>
  </si>
  <si>
    <t>保护农田400亩，保护人1500人</t>
  </si>
  <si>
    <t>深子湖镇枫香林村四都河二期治理工程</t>
  </si>
  <si>
    <t>新建堤防600m</t>
  </si>
  <si>
    <t>保护农田300亩，保护人口1500人</t>
  </si>
  <si>
    <t>卢峰镇枣子坡村三都河二期治理工程</t>
  </si>
  <si>
    <t>新建堤防500m</t>
  </si>
  <si>
    <t>卢峰镇枣子坡村</t>
  </si>
  <si>
    <t>2400元/米</t>
  </si>
  <si>
    <t>保护农田300亩，恢复农田20亩</t>
  </si>
  <si>
    <t>水东镇溪口村防洪堤建设</t>
  </si>
  <si>
    <t>新建防洪堤500米</t>
  </si>
  <si>
    <t>1800元/米</t>
  </si>
  <si>
    <t>六</t>
  </si>
  <si>
    <t>龙潭镇贫困户改厕</t>
  </si>
  <si>
    <t>151户贫困户（旱厕或无厕）无害化卫生厕所改造</t>
  </si>
  <si>
    <t>6000元/户</t>
  </si>
  <si>
    <t>改善贫困户上厕所难和周边环境污染问题</t>
  </si>
  <si>
    <t>低庄镇贫困户改厕</t>
  </si>
  <si>
    <t>70户贫困户（旱厕或无厕）无害化卫生厕所改造</t>
  </si>
  <si>
    <t>深子湖镇贫困户改厕</t>
  </si>
  <si>
    <t>桥江镇贫困户改厕</t>
  </si>
  <si>
    <t>38户贫困户（旱厕或无厕）无害化卫生厕所改造</t>
  </si>
  <si>
    <t>卢峰镇贫困户改厕</t>
  </si>
  <si>
    <t>90户贫困户（旱厕或无厕）无害化卫生厕所改造</t>
  </si>
  <si>
    <t>大江口镇贫困户改厕</t>
  </si>
  <si>
    <t>三江镇贫困户改厕</t>
  </si>
  <si>
    <t>140户贫困户（旱厕或无厕）无害化卫生厕所改造</t>
  </si>
  <si>
    <t>水东镇贫困户改厕</t>
  </si>
  <si>
    <t>双井镇贫困户改厕</t>
  </si>
  <si>
    <t>43户贫困户（旱厕或无厕）无害化卫生厕所改造</t>
  </si>
  <si>
    <t>祖师殿镇贫困户改厕</t>
  </si>
  <si>
    <t>观音阁镇贫困户改厕</t>
  </si>
  <si>
    <t>80户贫困户（旱厕或无厕）无害化卫生厕所改造</t>
  </si>
  <si>
    <t>黄茅园镇贫困户改厕</t>
  </si>
  <si>
    <t>葛竹坪镇贫困户改厕</t>
  </si>
  <si>
    <t>120户贫困户（旱厕或无厕）无害化卫生厕所改造</t>
  </si>
  <si>
    <t>北斗溪镇贫困户改厕</t>
  </si>
  <si>
    <t>均坪镇贫困户改厕</t>
  </si>
  <si>
    <t>思蒙镇贫困户改厕</t>
  </si>
  <si>
    <t>50户贫困户（旱厕或无厕）无害化卫生厕所改造</t>
  </si>
  <si>
    <t>舒溶溪乡贫困户改厕</t>
  </si>
  <si>
    <t>油洋乡贫困户改厕</t>
  </si>
  <si>
    <t>淘金坪乡贫困户改厕</t>
  </si>
  <si>
    <t>龙庄湾乡贫困户改厕</t>
  </si>
  <si>
    <t>小横垅乡贫困户改厕</t>
  </si>
  <si>
    <t>统溪河镇贫困户改厕</t>
  </si>
  <si>
    <t>两丫坪镇贫困户改厕</t>
  </si>
  <si>
    <t>中都乡贫困户改厕</t>
  </si>
  <si>
    <t>沿溪乡贫困户改厕</t>
  </si>
  <si>
    <t>龙潭镇配套改善环境卫生设备</t>
  </si>
  <si>
    <t>37台电动三轮车</t>
  </si>
  <si>
    <t>1.2万元/台</t>
  </si>
  <si>
    <t>缓解村庄垃圾收集难的问题</t>
  </si>
  <si>
    <t>低庄镇配套改善环境卫生设备</t>
  </si>
  <si>
    <t>26台电动三轮车</t>
  </si>
  <si>
    <t>深子湖镇配套改善环境卫生设备</t>
  </si>
  <si>
    <t>23台电动三轮车</t>
  </si>
  <si>
    <t>桥江镇配套改善环境卫生设备</t>
  </si>
  <si>
    <t>30台电动三轮车</t>
  </si>
  <si>
    <t>卢峰镇配套改善环境卫生设备</t>
  </si>
  <si>
    <t>31台电动三轮车</t>
  </si>
  <si>
    <t>大江口镇配套改善环境卫生设备</t>
  </si>
  <si>
    <t>24台电动三轮车</t>
  </si>
  <si>
    <t>三江镇配套改善环境卫生设备</t>
  </si>
  <si>
    <t>水东镇配套改善环境卫生设备</t>
  </si>
  <si>
    <t>15台电动三轮车</t>
  </si>
  <si>
    <t>双井镇配套改善环境卫生设备</t>
  </si>
  <si>
    <t>20台电动三轮车</t>
  </si>
  <si>
    <t>祖师殿镇配套改善环境卫生设备</t>
  </si>
  <si>
    <t>18台电动三轮车</t>
  </si>
  <si>
    <t>观音阁镇配套改善环境卫生设备</t>
  </si>
  <si>
    <t>黄茅园镇配套改善环境卫生设备</t>
  </si>
  <si>
    <t>19台电动三轮车</t>
  </si>
  <si>
    <t>葛竹坪镇配套改善环境卫生设备</t>
  </si>
  <si>
    <t>13台电动三轮车</t>
  </si>
  <si>
    <t>北斗溪镇配套改善环境卫生设备</t>
  </si>
  <si>
    <t>14台电动三轮车</t>
  </si>
  <si>
    <t>均坪镇配套改善环境卫生设备</t>
  </si>
  <si>
    <t>思蒙镇配套改善环境卫生设备</t>
  </si>
  <si>
    <t>10台电动三轮车</t>
  </si>
  <si>
    <t>舒溶溪乡配套改善环境卫生设备</t>
  </si>
  <si>
    <t>9台电动三轮车</t>
  </si>
  <si>
    <t>油洋乡配套改善环境卫生设备</t>
  </si>
  <si>
    <t>淘金坪乡配套改善环境卫生设备</t>
  </si>
  <si>
    <t>4台电动三轮车</t>
  </si>
  <si>
    <t>龙庄湾乡配套改善环境卫生设备</t>
  </si>
  <si>
    <t>6台电动三轮车</t>
  </si>
  <si>
    <t>小横垅乡配套改善环境卫生设备</t>
  </si>
  <si>
    <t>统溪河镇配套改善环境卫生设备</t>
  </si>
  <si>
    <t>8台电动三轮车</t>
  </si>
  <si>
    <t>两丫坪镇配套改善环境卫生设备</t>
  </si>
  <si>
    <t>中都乡配套改善环境卫生设备</t>
  </si>
  <si>
    <t>沿溪乡配套改善环境卫生设备</t>
  </si>
  <si>
    <t>七</t>
  </si>
  <si>
    <t>小型基础设施项目</t>
  </si>
  <si>
    <t>卢峰镇车头村道路硬化</t>
  </si>
  <si>
    <t>硬化公路长620米，宽3.5米，厚0.18米</t>
  </si>
  <si>
    <t>车头村7组-11组、11组、15组-16组</t>
  </si>
  <si>
    <t>320元/米</t>
  </si>
  <si>
    <t>市级资金</t>
  </si>
  <si>
    <t>解决车头村民500人出行问题</t>
  </si>
  <si>
    <t>卢峰镇车头村委会</t>
  </si>
  <si>
    <t>卢峰镇大潭村渠道维修</t>
  </si>
  <si>
    <t>1、清淤220米，宽2.8米，高0.8米。2、浆砌块石长220，宽0.5米，高1.8米</t>
  </si>
  <si>
    <t>卢峰镇大潭村25-34组</t>
  </si>
  <si>
    <t>340元/米</t>
  </si>
  <si>
    <t>解决灌溉        水田1300亩</t>
  </si>
  <si>
    <t>卢峰镇大潭村委会</t>
  </si>
  <si>
    <t>卢峰镇大潭村山塘、渠道、防洪堤维修</t>
  </si>
  <si>
    <t>一、渠道三面硬化：长268米，高1米，内宽1米，壁宽0.12米。        二、防洪堤维修：1、长5米，高3.5米，上宽0.8米，下宽0.4米；2、堤土石加高，长150米，高0.5米，宽4米；3、防洪堤墙，长140米，高1.5米，上宽0.8米，下宽0.4米；4、渠道硬化，长140米，高0.5米，宽0.4米。 三、山塘维修：1、清基，长40米，深1.5米，宽1米；2、塘坎墙，长50米，高2.5米，上宽0.6米，下宽0.4米；3、塘坎回填，长40米，高2米，宽2.5米。</t>
  </si>
  <si>
    <t>卢峰镇大潭村1-31组</t>
  </si>
  <si>
    <t>250元/米</t>
  </si>
  <si>
    <t>解决灌溉        水田面积1500亩</t>
  </si>
  <si>
    <t>卢峰镇红花园村公路新建和维修</t>
  </si>
  <si>
    <t>一、新修公路长234米，宽4.5米：1、路基边挡土墙，砌岩方长83米，高4.5米，宽1.2米（包基础），2、硬化盖板涵2个长7米*宽0.8米高1米，3、路基回填600方，4、公路排水沟长30米，宽0.6米，高0.6米。二、维修公路长120米，宽4.5米，硬化排水沟长75米，宽0.8米，高0.5米。三、路面填沙石长354米，宽4.5米，厚0.2米。</t>
  </si>
  <si>
    <t>卢峰镇红花园村19组至21组</t>
  </si>
  <si>
    <t>450元/米</t>
  </si>
  <si>
    <t>解决3个组900人出行</t>
  </si>
  <si>
    <t>卢峰镇红花园村委会</t>
  </si>
  <si>
    <t>卢峰镇红星村渠道硬化及防洪堤维修</t>
  </si>
  <si>
    <t>一、渠道硬化500米（0.4米高，内厚0.4米，墙厚0.12米，底厚0.06米。二防洪堤长45米，高4米，底宽1米，顶宽0.5米。</t>
  </si>
  <si>
    <t>卢峰镇红星村1组至9组</t>
  </si>
  <si>
    <t>100元/米</t>
  </si>
  <si>
    <t>解决水田灌溉78亩，受益人口410人</t>
  </si>
  <si>
    <t>卢峰镇红星村委会</t>
  </si>
  <si>
    <t>卢峰镇红远村道路硬化</t>
  </si>
  <si>
    <t>硬化公路580米，宽3.5米，厚0.18米</t>
  </si>
  <si>
    <t>卢峰镇红远村19、20、21组</t>
  </si>
  <si>
    <t>350元/米</t>
  </si>
  <si>
    <t>解决贫困户20户出行问题</t>
  </si>
  <si>
    <t>卢峰镇红远村委会</t>
  </si>
  <si>
    <t>卢峰镇红远村山塘维修</t>
  </si>
  <si>
    <t>维修加固防渗1个山塘</t>
  </si>
  <si>
    <t>卢峰镇红远村38组和39组</t>
  </si>
  <si>
    <t>5万元/塘</t>
  </si>
  <si>
    <t>解决120亩水田灌溉问题，受益贫困户25户</t>
  </si>
  <si>
    <t>卢峰镇雷峰山村丁沟塘加固维修</t>
  </si>
  <si>
    <t>1、丁沟塘整修清淤4000方左右，塘基及淤泥堆放处需砌石方150立方米，塘基硬化混凝土30立方米。2、新建引水渠道150米，（双面）高计划0.9米，壁厚0.3米，内空0.8米，底厚0.1米混凝土</t>
  </si>
  <si>
    <t>卢峰镇雷峰山村大院子</t>
  </si>
  <si>
    <t>20万元/塘</t>
  </si>
  <si>
    <t>解决水田195亩灌溉困难问题</t>
  </si>
  <si>
    <t>卢峰镇雷峰山村委会</t>
  </si>
  <si>
    <t>卢峰镇麻阳水村道路新建，硬化</t>
  </si>
  <si>
    <t>1、道路新建长400米，宽4.5米，2、硬化500米，宽3.5米，厚0.18米</t>
  </si>
  <si>
    <t>卢峰镇麻阳水村七组至溆为蛋鸡场</t>
  </si>
  <si>
    <t>300元/米</t>
  </si>
  <si>
    <t>直接帮扶贫困人口131人</t>
  </si>
  <si>
    <t>卢峰镇麻阳水村委会</t>
  </si>
  <si>
    <t>卢峰镇马田坪村25-27组防洪堤新建</t>
  </si>
  <si>
    <t>混凝土新建166米长，2.2米高、下底宽1.5米、顶宽0.7米的防洪堤。</t>
  </si>
  <si>
    <t>马田坪村25组、26组、27组</t>
  </si>
  <si>
    <t>1200元/米</t>
  </si>
  <si>
    <t>避免80余亩农田受灾</t>
  </si>
  <si>
    <t>2020月4月</t>
  </si>
  <si>
    <t>卢峰镇马田坪村村委会</t>
  </si>
  <si>
    <t>卢峰镇漫水村公路硬化、扩宽</t>
  </si>
  <si>
    <t>公路拓宽砌护坎三处：0.5米*1.6米*47米；0.7米*1米*24米；3米*1.5米*1米。硬化公路460米，宽2.8至3.5米，厚18公分</t>
  </si>
  <si>
    <t>卢峰镇漫水村1组至河边</t>
  </si>
  <si>
    <t>370元/米</t>
  </si>
  <si>
    <t>给700个村民和15个贫困人口出行和农业生产带来便利</t>
  </si>
  <si>
    <t>卢峰镇漫水村委会</t>
  </si>
  <si>
    <t>卢峰镇南华山村道路硬化</t>
  </si>
  <si>
    <t>硬化长度340米，宽2.6-3.5米，厚0.18米，硬化路面面积1028平方。</t>
  </si>
  <si>
    <t>卢峰镇南华山村下塘湾</t>
  </si>
  <si>
    <t>解决6个村民小组出行便利</t>
  </si>
  <si>
    <t>卢峰镇南华山村委会</t>
  </si>
  <si>
    <t>卢峰镇桥头水村道路硬化</t>
  </si>
  <si>
    <t>道路硬化长400米，宽3.5米，厚0.18米</t>
  </si>
  <si>
    <t>卢峰镇桥头水村3组</t>
  </si>
  <si>
    <t>解决150多人出行问题</t>
  </si>
  <si>
    <t>卢峰镇桥头水村委会</t>
  </si>
  <si>
    <t>卢峰镇新坪村农田水利设施建设</t>
  </si>
  <si>
    <t>维修砌护坎10米长，高5米，机耕道硬化300米，宽2.5米，厚0.18米，维修修山塘1口，小桥1座</t>
  </si>
  <si>
    <t>卢峰镇新坪村13组、1组、6组</t>
  </si>
  <si>
    <t>810元/米</t>
  </si>
  <si>
    <t>方便450人安全出行和生产，受益贫困户21户</t>
  </si>
  <si>
    <t>卢峰镇新坪村委会</t>
  </si>
  <si>
    <t>卢峰镇哑塘村渠道硬化</t>
  </si>
  <si>
    <t>1、7组渠道硬化
（①600米长，1米高，内宽0.8米宽，底厚0.10米，壁厚0.15米；
②250米长，1米高，内宽1.5米，底厚0.10米
，壁厚0.15米；
③拦水坝15米长，4米宽，2.5米高，）</t>
  </si>
  <si>
    <t>卢峰镇哑塘村7组</t>
  </si>
  <si>
    <t>解决水田180亩灌溉及耕作问题</t>
  </si>
  <si>
    <t>县发改局</t>
  </si>
  <si>
    <t>卢峰镇哑塘村村委会</t>
  </si>
  <si>
    <t>卢峰镇岩湾村公路硬化</t>
  </si>
  <si>
    <t>公路硬化870米，宽3.5米，厚0.18米</t>
  </si>
  <si>
    <t>卢峰镇岩湾村</t>
  </si>
  <si>
    <t>解决500村民出行便利</t>
  </si>
  <si>
    <t>卢峰镇岩湾村委会</t>
  </si>
  <si>
    <t>卢峰镇岩湾村山塘维修加固</t>
  </si>
  <si>
    <t>维修加固山塘2口</t>
  </si>
  <si>
    <t>6万元/塘</t>
  </si>
  <si>
    <t>解决200亩农田灌溉</t>
  </si>
  <si>
    <t>卢峰镇杨家仁村道路硬化</t>
  </si>
  <si>
    <t>硬化村里便道680米长，宽2.5-3.4米，厚度0.18米</t>
  </si>
  <si>
    <t>卢峰镇杨家仁村14组至18组原斜里村大院子</t>
  </si>
  <si>
    <t>220元/米</t>
  </si>
  <si>
    <t>方便1240人和37户贫困户出行便利</t>
  </si>
  <si>
    <t>卢峰镇杨家仁村委会</t>
  </si>
  <si>
    <t>卢峰仲夏村道路修建</t>
  </si>
  <si>
    <t>修建道路300米，铺宽0.5米，长2米预制板600块做桥板，用砖块垫桥板基础</t>
  </si>
  <si>
    <t>卢峰镇仲夏村</t>
  </si>
  <si>
    <t>170元/米</t>
  </si>
  <si>
    <t>解决500人耕地，农作物运输</t>
  </si>
  <si>
    <t>卢峰镇仲夏村委会</t>
  </si>
  <si>
    <t>大江口镇白岩头村渠道维修</t>
  </si>
  <si>
    <t>1、渠道维修补漏4000米；                 2、渠道硬化360米、规格30X30；                           3、渠道护坎20处，浆砌石230立方米</t>
  </si>
  <si>
    <t>白岩头村5组</t>
  </si>
  <si>
    <t>渠道维修20元/米、硬化120元/米、浆砌石400元/立方米</t>
  </si>
  <si>
    <t>保障水田灌溉面积350亩、受益群众180户700人、其中贫困户95户403人</t>
  </si>
  <si>
    <t>2020.4</t>
  </si>
  <si>
    <t>2020.9</t>
  </si>
  <si>
    <t>大江口镇白岩头村委会</t>
  </si>
  <si>
    <t>大江口镇白岩头村水利设施</t>
  </si>
  <si>
    <t>1、渠道维修：①砌坎长13米、高3.5米、宽0.8米；②渠道硬化长22米、规格30X40；     　 2、维修泄洪渠人工清理渠道长135米；渠道硬化长135米、规格50X60；              　　   3、维修山塘护坎长56米、宽0.6米、高2米，清淤100方   　　 4、新建蓄水池1个长2.5米、宽2.5米、高4米</t>
  </si>
  <si>
    <t>5、6、7组</t>
  </si>
  <si>
    <t>浆砌石300元/立方米；混凝土500元/立方米；蓄水池2.4万元/座</t>
  </si>
  <si>
    <t>保障100亩农田旱涝保收及五组大屋场防火，受益群总240户900人，其中贫困人口106户500人</t>
  </si>
  <si>
    <t>2020.3</t>
  </si>
  <si>
    <t>2020.5</t>
  </si>
  <si>
    <t>大江口镇茶湾村道路硬化</t>
  </si>
  <si>
    <t xml:space="preserve">①1片（1、2、17）组长130米、宽2.5米、厚0.18米；     　②3片（6、7、8）组长70米、宽3米、厚0.18米；        　 ③4片（9、10、11）组长88米、宽3米、厚0.18米；         ④5片（12、13、14、16）组长100米、宽3米、厚0.18米；           ⑤、涵管长120米、规格直径0.4米            </t>
  </si>
  <si>
    <t>1片、3片、4片、5片</t>
  </si>
  <si>
    <t>550元/立方米；涵管120元/米</t>
  </si>
  <si>
    <t>解决720户3088人出行、生产生活安全，其中贫困户122户368人</t>
  </si>
  <si>
    <t>2020.10</t>
  </si>
  <si>
    <t>大江口镇茶湾村委会</t>
  </si>
  <si>
    <t>大江口镇茶湾村道路硬化建设</t>
  </si>
  <si>
    <t>①长240米、宽3.5米、厚0.18米；                                                      ②长313米、宽3米、厚0.18米</t>
  </si>
  <si>
    <t>6、7、8组（村主干道至塘家田），4、5、15组</t>
  </si>
  <si>
    <t>道路硬化混凝土500元/立方米</t>
  </si>
  <si>
    <t>保障老大路畅通，10个组受益人口2100人。其中贫困户84户248人</t>
  </si>
  <si>
    <t>2020.7</t>
  </si>
  <si>
    <t>大江口镇茶湾村公路硬化</t>
  </si>
  <si>
    <t>长1000米、宽3.5米、厚0.18米</t>
  </si>
  <si>
    <t>8—11组</t>
  </si>
  <si>
    <t>30万元/公里</t>
  </si>
  <si>
    <t>保障180户650人安全出行、其中贫困户20户65人</t>
  </si>
  <si>
    <t>2020.8</t>
  </si>
  <si>
    <t>大江口镇茶湾村桥梁建设</t>
  </si>
  <si>
    <t>桥梁加宽加固：长19米、宽4.5米、高7.7米</t>
  </si>
  <si>
    <t>3、4、5、 15组</t>
  </si>
  <si>
    <t>8万元/座</t>
  </si>
  <si>
    <t>解决125户450人安全出行、其中贫困户32户105人</t>
  </si>
  <si>
    <t>大江口镇茶湾村山塘维修清淤</t>
  </si>
  <si>
    <t>①堤内挡墙高1.8米、基脚底宽0.8米、顶端宽0.5米、长46米；                   ②堤外基脚底宽0.8米、顶端宽0.5米、高1米、长80米；          ③硬化塘堤道路60米、宽3.5米、厚0.18米；④山塘清淤1亩</t>
  </si>
  <si>
    <t>6、7、8组</t>
  </si>
  <si>
    <t>300元/立方米</t>
  </si>
  <si>
    <t>解决大屋场防火、解决168户672人出行、生产生活安全，其中贫困户15户75人</t>
  </si>
  <si>
    <t>大江口镇顿旗村安全饮水</t>
  </si>
  <si>
    <t>新建水池1座，70立方米，水管1300米</t>
  </si>
  <si>
    <t>10组</t>
  </si>
  <si>
    <t>6万元/个</t>
  </si>
  <si>
    <t>解决群众43户200人饮水安全，其中贫困户6户17人</t>
  </si>
  <si>
    <t>2020.6</t>
  </si>
  <si>
    <t>大江口镇顿旗村委会</t>
  </si>
  <si>
    <t>大江口镇顿旗村道路建设</t>
  </si>
  <si>
    <t>1、浆砌石道路护坎：①、长5米、高6米、均宽1.15米；②长8米、高2.5米、均宽0.9米；③                   长17米、高2.5米、均宽0.9米；                   2、钢筋混凝土结构道路护栏长481米、高1.2米、宽0.21米；</t>
  </si>
  <si>
    <t>顿旗村</t>
  </si>
  <si>
    <t>浆砌石300元/立方米、钢筋混凝土600元/立方米</t>
  </si>
  <si>
    <t>解决群众540户2257人安全出行，其中贫困户65户201人</t>
  </si>
  <si>
    <t>大江口镇飞水洞安全饮水</t>
  </si>
  <si>
    <t>打建水井深10米、直径1.5米；新建机房20平方米，抽水设备1套，线路300米，管路500米</t>
  </si>
  <si>
    <t>飞水洞村1、2组（何家）</t>
  </si>
  <si>
    <t>5万元/个</t>
  </si>
  <si>
    <t>解决80户330人安全饮水、其中贫困户5户12人</t>
  </si>
  <si>
    <t>大江口镇飞水洞村委会</t>
  </si>
  <si>
    <t>大江口镇飞水洞村安装防护栏</t>
  </si>
  <si>
    <t>安装安全防护栏500米</t>
  </si>
  <si>
    <t>12-14组（田家、统溪垅）</t>
  </si>
  <si>
    <t>200元/米</t>
  </si>
  <si>
    <t>解决429户1720人安全出行、其中贫困户43户117人</t>
  </si>
  <si>
    <t>大江口镇飞水洞村防洪堤建设</t>
  </si>
  <si>
    <t>１、维修防洪堤长40米、高5米、均宽1.5米；              2、维修防洪堤长50米、高3.5米、均宽1.3米</t>
  </si>
  <si>
    <t>雄狮山脚下</t>
  </si>
  <si>
    <t>367元/立方米</t>
  </si>
  <si>
    <t>保护地质灾害点安全、受益人口18户54人，其中贫困户3户3人</t>
  </si>
  <si>
    <t>2020.1</t>
  </si>
  <si>
    <t>大江口镇飞水洞公路护坎</t>
  </si>
  <si>
    <t>浆砌石护坎：①、长33米、高4米、均宽1.2米；②长40米、高5米、均宽1.2；③长30米、高4米、均宽1米</t>
  </si>
  <si>
    <t>3、4、10组（田家、村小下面、邓家坳）</t>
  </si>
  <si>
    <t>290元/立方米</t>
  </si>
  <si>
    <t>解决1500人安全出行、其中贫困户38户101人</t>
  </si>
  <si>
    <t>大江口镇洑水湾村道路硬化</t>
  </si>
  <si>
    <t>①新建长245米、宽3米、厚0.15米的道路硬化；        　　　②建护坎长25米、高1米、均宽1米，破石方1处</t>
  </si>
  <si>
    <t>洑水湾村</t>
  </si>
  <si>
    <t>硬化455元/立方米；300元/立方米</t>
  </si>
  <si>
    <t>解决330人安全出行，其中贫困人口32户88人</t>
  </si>
  <si>
    <t>大江口镇洑水湾村委会</t>
  </si>
  <si>
    <t>大江口镇洑水湾村码头维修加固</t>
  </si>
  <si>
    <t>填埋石方200方，砌石方200方，挖机作业、混凝土40方</t>
  </si>
  <si>
    <t>村大码头</t>
  </si>
  <si>
    <t>280元/m³</t>
  </si>
  <si>
    <t>方便全村村民生活、提升村民群众满意度</t>
  </si>
  <si>
    <t>大江口镇洑水湾村饮水工程</t>
  </si>
  <si>
    <t>①蓄水池2个；             ②水电管路1500米；        ③硬化面积50平方米；      ④开挖埋管路1000米；      ⑤砌石方50方；            ⑥设备一套（机电）</t>
  </si>
  <si>
    <t>荆峰山</t>
  </si>
  <si>
    <t>14万元/个</t>
  </si>
  <si>
    <t>解决400人饮水安全，其中贫困人口42户125人</t>
  </si>
  <si>
    <t>大江口镇虎皮溪村安全护栏</t>
  </si>
  <si>
    <t>铝合金护栏长280米</t>
  </si>
  <si>
    <t>码头、1、3组</t>
  </si>
  <si>
    <t>286元/米</t>
  </si>
  <si>
    <t>方便全村村民安全，提升村民群众满意度，受益人口365户1353人、其中贫困人口100户365人</t>
  </si>
  <si>
    <t>大江口镇虎皮溪村委会</t>
  </si>
  <si>
    <t>大江口镇虎皮溪村道路涵管建设</t>
  </si>
  <si>
    <t>涵管两端硬化40处，总方214立方，新埋涵管80#25米、60#53米、50#32米、40#16米、30#6米</t>
  </si>
  <si>
    <t>虎皮溪村</t>
  </si>
  <si>
    <t>520元/立方米</t>
  </si>
  <si>
    <t>方便村民出行，增加经济收入，受益365户1353人，其中贫困人口100户365人</t>
  </si>
  <si>
    <t>大江口镇虎皮溪村道路建设</t>
  </si>
  <si>
    <t>各组沙石道路建设长3000米、宽4.5米、厚0.1米</t>
  </si>
  <si>
    <t>1、5、7、10、11组</t>
  </si>
  <si>
    <t>7.7万元/公里</t>
  </si>
  <si>
    <t>方便群众出行、增加经济收入，受益人口215户1088人，其中贫困户人口60户265人</t>
  </si>
  <si>
    <t>大江口镇虎皮溪村道路硬化</t>
  </si>
  <si>
    <t>长400米、宽3米、厚0.15米</t>
  </si>
  <si>
    <t>五组</t>
  </si>
  <si>
    <t>556元/立方米</t>
  </si>
  <si>
    <t>方便村民出行、增加收入，受益人口43户260人，其中贫困人口16户78人</t>
  </si>
  <si>
    <t>大江口镇虎皮溪村公路安全护栏</t>
  </si>
  <si>
    <t>安全护栏1000米</t>
  </si>
  <si>
    <t>方便全村村民安全、增加经济收入，受益人口365户1353人，其中贫困人口100户365人</t>
  </si>
  <si>
    <t>大江口镇虎皮溪村机耕道维修</t>
  </si>
  <si>
    <t>机耕道总长8公里、宽4.5米</t>
  </si>
  <si>
    <t>1、2、3、4、6、7、8、11组</t>
  </si>
  <si>
    <t>1.87万元/公里</t>
  </si>
  <si>
    <t>方便群众安全出行，受益人口380户1005人，其中贫困人口85户302人</t>
  </si>
  <si>
    <t>大江口镇虎皮溪村新建机耕道</t>
  </si>
  <si>
    <t>长4公里、宽4.5米</t>
  </si>
  <si>
    <t>1、2、4、6、8组</t>
  </si>
  <si>
    <t>3.5万元/公里</t>
  </si>
  <si>
    <t>方便村民出行、增加经济收入，受益人口165户693人，其中贫困人口45户165人</t>
  </si>
  <si>
    <t>大江口镇金明村道路硬化</t>
  </si>
  <si>
    <t>①道路硬化480米、宽3米、厚0.18米，243m³X520元/m³；  ②人行道硬化120米、宽0.8米、厚0.15米</t>
  </si>
  <si>
    <t>岩屋冲（1、2、16、17组）</t>
  </si>
  <si>
    <t>520元/m³</t>
  </si>
  <si>
    <t>方便群众安全出行、受益群众150户700人</t>
  </si>
  <si>
    <t>大江口镇金明村委会</t>
  </si>
  <si>
    <t>①道路硬化长220米、宽3.5米、厚0.18米                                       ②道路护坎：a、长33米、宽1米、高3.5米；b、护坎长40米、宽0.55米、高0.75米                                          ③、排水沟长58米、规格30X40   ④、路面整平长220米、宽4米</t>
  </si>
  <si>
    <t>金明村</t>
  </si>
  <si>
    <t>硬化520元/立方米；护坎300元/m³</t>
  </si>
  <si>
    <t>方便群众柑桔运输，受益群众120户700人，其中贫困人口13户48人</t>
  </si>
  <si>
    <t>大江口镇金明村机耕道新建</t>
  </si>
  <si>
    <t>野湖8、9组旋水塘长550米、3.5米宽，总造价6万元①新挖机耕道550米长、宽3.5米、土建3.1万元；②填沙卵石0.18米、346m³X85元/m³=2.9万元</t>
  </si>
  <si>
    <t>野湖8、9组</t>
  </si>
  <si>
    <t>机耕道新建6万/公里；填沙卵石85元/m³</t>
  </si>
  <si>
    <t>方便村民柑桔运输，受益面积85亩，受益农户75户320人</t>
  </si>
  <si>
    <t>大江口镇立新村安全饮水</t>
  </si>
  <si>
    <t>新建蓄水池2个、水管长2000米</t>
  </si>
  <si>
    <t>水池1.5万元/个、水管5元/米</t>
  </si>
  <si>
    <t>解决11户49人安全饮水、其中贫困户6户27人</t>
  </si>
  <si>
    <t>大江口镇立新村委会</t>
  </si>
  <si>
    <t>大江口镇立新村公路防洪堤建设</t>
  </si>
  <si>
    <t>新垒公路防洪堤：长350米、高5米、均宽7米；涵管型号200，长10米</t>
  </si>
  <si>
    <t>立新村8、9、10组</t>
  </si>
  <si>
    <t>20元/立方米</t>
  </si>
  <si>
    <t>保护田土面积150亩、受益人口201户448人、其中贫困户9户27人</t>
  </si>
  <si>
    <t>2020.11</t>
  </si>
  <si>
    <t>大江口镇芦冲元村道路建设</t>
  </si>
  <si>
    <t>1、6组浆砌石护坎：①护坎长4米、宽0.6米、高3.5米，②护坎长6组长11米、宽0.8米、高3.5米；                  　　 2、石家院子道路建设：①1、2组道路护坎浆砌石长19米、宽1.8米、宽0.5米；②长23.5米、高1.3米、宽0.6米；③混凝土长20米、高1.7米、宽0.3米；④排水沟清淤重建长31米、规格40X40；⑤道路填碎石长110米、宽4米、厚0.06米；</t>
  </si>
  <si>
    <t>1、2、5、6、7组</t>
  </si>
  <si>
    <t>305元/立方米</t>
  </si>
  <si>
    <t>方便群众出行，受益人口98户327人，其中31户59人</t>
  </si>
  <si>
    <t>大江口镇芦冲元村委会</t>
  </si>
  <si>
    <t>大江口镇芦冲元村水利设施</t>
  </si>
  <si>
    <t>1、羊角塘坳渠道护坎建设:①混凝土护坎长8米、高2.5米、均宽0.65米；②浆砌石护坎长10米、宽1.2米、高3.3米；内渠混凝土长10米、高1.5米、宽0.3米；                   2、S308线旁4组防洪堤：①混凝土长28米、高3米、宽1.7米（上顶1.4米、下底2米）;②清理渣石长16米、宽5米、高1米；                        3、5组水渠维修：①水渠护坎长28.5米、高3米、宽1米；②水渠硬化长7米、规格40X50；③50#涵管长11米；④外围挡墙长13米、高0.5米、宽0.4米</t>
  </si>
  <si>
    <t>羊角塘坳、4组防洪堤、5组</t>
  </si>
  <si>
    <t>500元/立方米</t>
  </si>
  <si>
    <t>保障灌溉面积120亩，受益群众50户196人，其中贫困人口15户23人</t>
  </si>
  <si>
    <t>大江口镇芦冲元村饮水工程</t>
  </si>
  <si>
    <t>①全自动电排1座；         ②水池长12米、高2.8米、宽0.6米；道路硬化长26米、宽2.9米、厚0.2米；道路硬化长16米、宽2米、厚0.2米；混凝土坎方长28米、高2米、均宽0.75米</t>
  </si>
  <si>
    <t>1—2、9—12组</t>
  </si>
  <si>
    <t>电排2万元/座；水池3万元/处</t>
  </si>
  <si>
    <t>解决1235人安全饮水，其中受益贫困户24户85人</t>
  </si>
  <si>
    <t>大江口镇清江屯村安全饮水</t>
  </si>
  <si>
    <t>打深水井200米、电机1台、主水管600米、分水管6000米</t>
  </si>
  <si>
    <t>13组</t>
  </si>
  <si>
    <t>8万元/个</t>
  </si>
  <si>
    <t>解决190户750人安全饮水、其中贫困户22户67人</t>
  </si>
  <si>
    <t>大江口镇清江屯村委会</t>
  </si>
  <si>
    <t>大江口镇威虎山村道路建设</t>
  </si>
  <si>
    <t>①、道路扩宽1米、长2050米　 ②、新建道路排水沟长400米、规格20X30                      ③道路护坎长30米、高2米、宽0.8米                                ④、道路涵管拱建6处，直径1米涵管长5米；直径0.8米涵管长25米                              ⑤、路面铺砂石长2000米、宽4米、厚0.08米　　　　　　　　　　　　　　⑥、9、10、13组道路扩宽及硬化125米，混凝土40m³；                     ⑦、2组机耕道填石方长500米、宽3米、厚0.05米</t>
  </si>
  <si>
    <t>威虎山村2、9、10、13、18、20组</t>
  </si>
  <si>
    <t>道路扩宽6万元/公里、铺砂石50元/立方米、混凝土450元/立方米</t>
  </si>
  <si>
    <t>解决284户1028人、安全出行及方便农产品运输300亩、其中贫困户118户421人</t>
  </si>
  <si>
    <t>大江口镇威虎山村委会</t>
  </si>
  <si>
    <t>大江口镇威虎山村公路维修</t>
  </si>
  <si>
    <t>公路路基塌方，浆砌石长25米、高8米、均宽2.1米</t>
  </si>
  <si>
    <t>威虎山村7—20组</t>
  </si>
  <si>
    <t>消除安全隐患，保障五个组200户800人安全出行，其中贫困户70户280人　</t>
  </si>
  <si>
    <t>大江口镇威虎山村水利维修</t>
  </si>
  <si>
    <t>①5组山塘清淤泥1亩，砌护坎长50米、高2米、均宽0.6米，5万元                       ②18组山塘清淤40m³拱涵15#长10米，1万元；             ③渠道维修1700米，2万元</t>
  </si>
  <si>
    <t>5、18组</t>
  </si>
  <si>
    <t>浆砌石300元/立方米</t>
  </si>
  <si>
    <t>保障灌溉面积300亩，受益群众220户780人，其中贫困人口95户291人</t>
  </si>
  <si>
    <t>大江口镇威虎山村新建山塘</t>
  </si>
  <si>
    <t>新建山塘1口长42米、宽35米、深4米，工程量包含挖方、土方外运及防漏硬化</t>
  </si>
  <si>
    <t>威虎山村17组柑桔基地</t>
  </si>
  <si>
    <t>10万元/口</t>
  </si>
  <si>
    <t>解决240亩面积抗旱灌溉、受益107户343人、其中贫困户64户202人</t>
  </si>
  <si>
    <t>大江口镇仙人堂村水利设施建设　</t>
  </si>
  <si>
    <t>1、水塘维修：阳公塘内堤混凝土长48米、宽0.4米、高3米，外堤混凝土护坎长30米、宽0.4米、高2米，涵管直径0.2米、长3米；                   　　2、排水沟建设：①长32米、高0.6米、宽0.5米；②长100米、高0.5米、宽0.5米；③长158米、规格30X30　           　　3、新建蓄水池2座</t>
  </si>
  <si>
    <t>3-11组，18、19、20、22组</t>
  </si>
  <si>
    <t>浆砌石280元/立方米、混凝土500元/立方米、水沟100元/米、蓄水池1万元/座</t>
  </si>
  <si>
    <t>解决灌溉面积亩，受益总人口420户1660人，其中贫困户98户355人</t>
  </si>
  <si>
    <t>大江口镇仙人堂村委会</t>
  </si>
  <si>
    <t>大江口镇仙人堂村新建机耕道</t>
  </si>
  <si>
    <t>1、新建机耕道长1700米、宽4米                                 2、混凝土护坎：①、长9米、高2.5米、宽0.8米；②、长14米、高2.2米、宽0.8米</t>
  </si>
  <si>
    <t>仙人堂村18、19、20、22组</t>
  </si>
  <si>
    <t>机耕道6万元/公里、混凝土500元/立方米</t>
  </si>
  <si>
    <t>保障农产品安全运输，受益面积150亩，受益群众126户560人、其中贫困户30户113人</t>
  </si>
  <si>
    <t>大江口镇小江口村防洪堤建设</t>
  </si>
  <si>
    <t>一层基础抛石长28米、宽5米、深3米；二层基础底层混凝土长28米、宽6米、厚0.3米；三层钢筋混凝土长28米、宽6米、厚0.2米；四层混凝土长28米、底宽2.2米封顶1.4米、高5.4米</t>
  </si>
  <si>
    <t>小江口村1、2、3组</t>
  </si>
  <si>
    <t>抛石80元/立方米、混凝土480元/立方米</t>
  </si>
  <si>
    <t>保护田土面积240亩，受益人口79户385人，其中贫困户13户48人</t>
  </si>
  <si>
    <t>大江口镇小江口村委会</t>
  </si>
  <si>
    <t>大江口镇小江口村农田水利设施建设</t>
  </si>
  <si>
    <t>①山塘清淤维修混凝土长50米、高2米、宽0.2米、清淤330方；②新修水池长2米、宽2米、高1米，水管长105米，潜水泵1台、电线100米及安装电表房； 　　③水井维修长2米、宽2米、高1米                           ④硬化长50米、宽4.5米、厚0.18米，平整路面；                     　⑤33组田间人行桥长10米、宽1米、高1.5米；             　  ⑥道路维修长120米、宽3.5米</t>
  </si>
  <si>
    <t>9、10、25、33、50组</t>
  </si>
  <si>
    <t>山塘清淤3.8万元/座；水井2万元/座；520元/立方米</t>
  </si>
  <si>
    <t>受益面积350亩，受益人口772户2660人，其中贫困户343户1200人</t>
  </si>
  <si>
    <t>大江口镇沅枫村道路维修</t>
  </si>
  <si>
    <t>1、公路水沟维修600米；     2、涵管翻修100米；         3、护坎建设：①丫牛坡公路护坎长13米、高2.5米、宽0.9米；②板栗溪公路挡墙长48米、高2.5米、宽0.9米；③吊儿洞公路挡土墙长12米、高1.5米、宽0.9米；④杨家公路挡土墙长14米、高2米、宽0.9米； 4、潘家溪防挡墙长23米、高0.8、均宽0.3米；              5、潘家溪桥面硬化长16米、宽4米、厚0.2米；             6、邓家坡公路防挡墩100个，单个长1.3米、高0.8米、宽0.3米</t>
  </si>
  <si>
    <t>沅枫村</t>
  </si>
  <si>
    <t>混凝土520元/立方米；浆砌石310元/ 立方米</t>
  </si>
  <si>
    <t>确保876户3132人安全出行，其中贫困人口116户395人</t>
  </si>
  <si>
    <t>大江口镇沅枫村委会</t>
  </si>
  <si>
    <t>大江口镇沅枫村新建机耕道</t>
  </si>
  <si>
    <t>1、新建机耕道长2100米、宽3.5米                      　 2、砌护坎：①长65米、高3米、宽0.9米；②长17米、高1米、宽0.8米；③长7.5米、高2.8米、宽0.9米               　　 3、涵管9处：直径0.8米、长6米；内空直径1.6米、长12米；直径0.6米、长5米；直径0.5米、长28米</t>
  </si>
  <si>
    <t>沅枫村14组岩屋溪</t>
  </si>
  <si>
    <t>机耕道4万元/公里、浆砌石300元/立方米、涵管200元/米</t>
  </si>
  <si>
    <t>方便村民柑桔运输、受益面积220亩、受益人口63户293人、其中贫困户6户31人</t>
  </si>
  <si>
    <t>思蒙镇
花园村公路桥建设</t>
  </si>
  <si>
    <t>公路桥总长30米，其中引桥12米，宽5米，桥悬空1.2米（具体以设计为准最大承载量不小于50吨）</t>
  </si>
  <si>
    <t>花园村11.12组</t>
  </si>
  <si>
    <t>解决村民 3350  人（含贫困户    283户 1168 人）    安全出行</t>
  </si>
  <si>
    <t>思蒙镇
人民政府</t>
  </si>
  <si>
    <t>思蒙镇
花园村委会</t>
  </si>
  <si>
    <t>思蒙镇
黄家庄村沿溪防洪堤建设</t>
  </si>
  <si>
    <t>新建防洪堤3处：1.8组防洪堤长115米，高2米(含基础)，下基础宽0.8米，封顶0.5米 金额8万元 2.七组防洪堤长70米，高3.4米(含基础)，下基础宽0.8米，封顶0.5米 金额8万元 3.5-6组防洪堤长26米，高2.8米(含基础)，下基础宽0.8米，封顶0.5米 金额3万元</t>
  </si>
  <si>
    <t>黄家庄村5.6.7.8组</t>
  </si>
  <si>
    <t>混凝土500元/立方米</t>
  </si>
  <si>
    <t>解决 602人（含贫困户37户            150人）110亩农田灌溉</t>
  </si>
  <si>
    <t>思蒙镇
黄家庄村委会</t>
  </si>
  <si>
    <t>思蒙镇
新庄垅村公路硬化</t>
  </si>
  <si>
    <t>长320米，宽5米，厚度0.2米</t>
  </si>
  <si>
    <t>新庄垅2.3组</t>
  </si>
  <si>
    <t>45万元/公里</t>
  </si>
  <si>
    <t>解决村民 1139  人（含贫困户    57户 217人）    安全出行</t>
  </si>
  <si>
    <t>思蒙镇
新庄垅村委会</t>
  </si>
  <si>
    <t>思蒙镇管竹垅村公路护坎建设</t>
  </si>
  <si>
    <t>砌护坎长32米、高4.5米、下基础厚2米、上封项0.8米</t>
  </si>
  <si>
    <t>思蒙镇管竹垅村7－11组</t>
  </si>
  <si>
    <t>解决村民1470人（含129户贫困户567人）安全出行</t>
  </si>
  <si>
    <t>思蒙镇
管竹垅村委会</t>
  </si>
  <si>
    <t>砌护坎长25米、高4米、下基础厚2米、上封项0.8米</t>
  </si>
  <si>
    <t>管竹垅村2－12组</t>
  </si>
  <si>
    <t>解决村民300人（含42户贫困户150人）安全出行</t>
  </si>
  <si>
    <t>思蒙镇花园村水毁防护堤恢复</t>
  </si>
  <si>
    <t>防护堤长100米，高2.1米(含基础0.8米）底宽0.8米，封顶0.5米</t>
  </si>
  <si>
    <t>花园村13组</t>
  </si>
  <si>
    <t>366元/立方米</t>
  </si>
  <si>
    <t>解决6户贫困户23人农业生产及农田灌溉，提高群众满意度</t>
  </si>
  <si>
    <t>思蒙镇花园村委会</t>
  </si>
  <si>
    <t>思蒙镇黄家庄村渠道硬化恢复及公路护坎建设</t>
  </si>
  <si>
    <t>1、渠道硬化长110米，规格30*30；渠道修复200米，其中水渠护坎3处：第一处长2.4米、高3米、宽1米；第二处长护坎3米、高2米、下基础宽0.8米，封顶0.5米；第三处长2米、高2米、下基础宽0.8米，封顶0.5米；2、公路护坎2处，第一处长8米、高3米（含1米基础），下基础宽1米、封顶0.7米；第二处长15米，高2米（含基础），下基础宽0.8米封顶0.5米；</t>
  </si>
  <si>
    <t>黄家庄3.4.5.6.9.10.11.12组</t>
  </si>
  <si>
    <t>混凝土500元/立方米；渠道硬化120元/米</t>
  </si>
  <si>
    <t>解决村民602人（含贫困户37户150人）安全出行，保证100亩农田灌溉</t>
  </si>
  <si>
    <t>黄家庄村村委会</t>
  </si>
  <si>
    <t>思蒙镇九家溪村村组公路建设</t>
  </si>
  <si>
    <t>1、公路护坎长25米，高3.2米含基础，下基础宽0.5米，封顶0.3米；2、新修公路150米，其中埋涵管20根40米，规格60*60,3、村组公路扩宽长500米，扩宽20公分。</t>
  </si>
  <si>
    <t>九家溪7.12组</t>
  </si>
  <si>
    <t>混凝土500元/立方米；新修公路6万元/公里；涵管150元/米 公路扩宽4万元/公里</t>
  </si>
  <si>
    <t>解决村民1280人（含贫困户46户158人）安全出行</t>
  </si>
  <si>
    <t>九家溪村村委会</t>
  </si>
  <si>
    <t>思蒙镇军田湾村水毁公路建设</t>
  </si>
  <si>
    <t>1、挖方、清运塌方250立方米；2、砌护坎长40米，高3米含基础0.6米，下基础宽1.2米、封顶0.8米；3、硬化损坏公路长40米，宽4.5米，厚18厘米、埋涵管长6米。</t>
  </si>
  <si>
    <t>思蒙镇军田湾村1组</t>
  </si>
  <si>
    <t>砌护坎500元/立方米；挖方、运方40元/立方米；公路硬化45万元/公里；涵管300元/米</t>
  </si>
  <si>
    <t>解决村民1420人（含贫困户129户502人）安全出行</t>
  </si>
  <si>
    <t>思蒙镇
军田湾村委会</t>
  </si>
  <si>
    <t>思蒙镇军田湾水毁公路恢复及护坎建设</t>
  </si>
  <si>
    <t>公路护坎3处：1.护坎长13米，高4米（含基础），下基础宽1.5米，封顶宽0.8米 2.护坎长6米，高2.5米（含基础），下基础宽0.8米，封顶宽0.3米 3.护坎长6米，高3米（含基础），下基础宽0.8米，封顶宽0.3米.公路恢复：清运及硬化路面18米，宽3.5米，厚18公分</t>
  </si>
  <si>
    <t>军田湾2.3组</t>
  </si>
  <si>
    <t>混凝土500元/立方米；公路硬化45万元/公里</t>
  </si>
  <si>
    <t>解决村民630人（含贫困户128户378人）安全出行</t>
  </si>
  <si>
    <t>军田湾村村委会</t>
  </si>
  <si>
    <t>思蒙镇仁里冲村公路恢复及护坎建设</t>
  </si>
  <si>
    <t>护坎2处总长25米：1.护坎长10米高5米，下基础宽1米封顶0.6米；2.护坎长15米高3米宽0.8米 公路恢复硬化2处总长26米：1.长18米，宽3.5米，厚0.18米，2.长8米，宽3.5米，厚0.18米</t>
  </si>
  <si>
    <t>仁里冲7.8.12.17组</t>
  </si>
  <si>
    <t>混凝土500元/立方米；硬化公里45万/公里</t>
  </si>
  <si>
    <t>解决村民760人（含贫困户45户210人）安全出行</t>
  </si>
  <si>
    <t>仁里冲村村委会</t>
  </si>
  <si>
    <t>思蒙镇仁里冲村水毁公路护坎及公路硬化</t>
  </si>
  <si>
    <t>水毁护坎建设3处，第一处长19米、高5米、下基础1.5米、封顶0.8米；第二处长14米、高2.5米、下基础1米封顶0.8米；第三处长10米、高2米，下基础1米、封项0.8米。公路硬化3处，总长60米、宽3.5米、厚18公分。</t>
  </si>
  <si>
    <t>思蒙镇仁里冲村5、19、20、26组</t>
  </si>
  <si>
    <t>混凝土护坎500元/立方米公路硬化45万元/公里</t>
  </si>
  <si>
    <t>解决1681人（含贫困户64户236人）安全出行及保障农产品运输畅通</t>
  </si>
  <si>
    <t>思蒙镇
仁里冲村委会</t>
  </si>
  <si>
    <t>思蒙镇上虾溪村公路建设及新建水坝</t>
  </si>
  <si>
    <t>1、公路硬化28米，宽5米，厚度18公分，新建汇车道2个，10米×2.5米，水毁公路恢复挖方，清运二处。2、新建水坝一座长11米，高2.5米，底宽2.4米，封顶宽1.0米，</t>
  </si>
  <si>
    <t>上虾溪村主公路明子坳，2组，8组.10组</t>
  </si>
  <si>
    <t>公路硬化45万元/公里；水坝3万元/座，汇车道0.5万元/个</t>
  </si>
  <si>
    <t>解决1395人（含贫困户53户188人）安全出行及保障农产品运输畅通，农业生产，提高群众满意度。</t>
  </si>
  <si>
    <t>思蒙镇
上虾溪村委会</t>
  </si>
  <si>
    <t>思蒙镇思蒙湾村人居环境综合整治</t>
  </si>
  <si>
    <t>挡土墙2处总长65米：1.挡土墙长22米，高1.3米（含基础），宽0.5米  2.挡土墙长43米，高1.3米（含基础），宽0.5   渠道3处总长86.6米：1.排水沟渠长43.6米（含8米长涵管，规格50*50）2.排水沟渠单边加底，长19米，规格0.3*0.2米   3.排水沟渠单边加底，长24米，规格0.3*0.2米</t>
  </si>
  <si>
    <t>思蒙湾2组</t>
  </si>
  <si>
    <t>混凝土500元/方30*20渠道100/米30*30渠道150/米</t>
  </si>
  <si>
    <t>解决脏乱差，整治人居环境，提高群众满意度，直接受益860人，贫困户4户22人</t>
  </si>
  <si>
    <t>思蒙湾村村委会</t>
  </si>
  <si>
    <t>思蒙镇蓑衣溪涵管、水毁公路恢复</t>
  </si>
  <si>
    <t>1、蓑衣溪-鱼米溪公路挖方清运硬化路面，共4处，总长50米，路宽3.5米，厚度0.2米，2、蓑衣溪-夏洞溪公路埋涵管，共10处，总长80米，涵管规格0.8*0.8米。</t>
  </si>
  <si>
    <t>蓑衣溪4组洞湾</t>
  </si>
  <si>
    <t>公路硬化45万/公里；涵管350/米</t>
  </si>
  <si>
    <t>解决村民800人（含67户贫困户278人）安全出行</t>
  </si>
  <si>
    <t>蓑衣溪村村委会</t>
  </si>
  <si>
    <t>思蒙镇新庄垅村水毁公路建设</t>
  </si>
  <si>
    <t>硬化水毁公路3处，总长81米，宽5米，厚0.2米：第一处47米，第二处22米，第三处12米， 埋涵管2处：1.涵管长6米，规格50*50； 2.涵管长16米，规格100*100； 护坎1处，长3米高2米，下基础宽0.6米封顶0.3米</t>
  </si>
  <si>
    <t>新庄垅1.2.9组</t>
  </si>
  <si>
    <t>混凝土500元/立方米；硬化公里45万/公里；50*50涵管100元/米；100*100涵管300元/米</t>
  </si>
  <si>
    <t>解决村民1280人（含贫困户57户220人）安全出行</t>
  </si>
  <si>
    <t>新庄垅村村委会</t>
  </si>
  <si>
    <t>观音阁镇赤洪村、丁桥村农村人居环境整治</t>
  </si>
  <si>
    <t>垃圾清运120车，保洁人员2人</t>
  </si>
  <si>
    <t>赤洪村、丁桥村各组</t>
  </si>
  <si>
    <t>500元/车，20000元/人</t>
  </si>
  <si>
    <t>改善全村人居环境</t>
  </si>
  <si>
    <t>观音阁镇政府</t>
  </si>
  <si>
    <t>观音阁镇赤洪村丁桥村委会</t>
  </si>
  <si>
    <t>观音阁镇川水村、青垅村农村人居环境整治</t>
  </si>
  <si>
    <t>垃圾清运56车，保洁人员8人</t>
  </si>
  <si>
    <t>川水、青垅村各组</t>
  </si>
  <si>
    <t>500元/车，按年定额</t>
  </si>
  <si>
    <t>观音阁镇川水村青垅村委会</t>
  </si>
  <si>
    <t>观音阁镇观音阁村公路硬化</t>
  </si>
  <si>
    <t>硬化公路长70米，宽4.5米，厚0.18米；硬化公路长630米，宽3.5米，厚0.18米，公路涵管和路基整理</t>
  </si>
  <si>
    <t>观音阁村2-6组</t>
  </si>
  <si>
    <t>40万元/公里</t>
  </si>
  <si>
    <t>方便71位贫困人口生产、生活和出行</t>
  </si>
  <si>
    <t>观音阁镇观音阁村村委会</t>
  </si>
  <si>
    <t>观音阁镇观音阁村农村人居环境整治</t>
  </si>
  <si>
    <t>新建污水沟70米（60涵管）；垃圾清运100车；保洁人员6人</t>
  </si>
  <si>
    <t>观音阁村各组</t>
  </si>
  <si>
    <t>172元/米，500元/车，1350元/月</t>
  </si>
  <si>
    <t>观音阁镇金家洞村、畔坪村农村人居环境整治</t>
  </si>
  <si>
    <t>垃圾清运小车86车保洁人员50人次</t>
  </si>
  <si>
    <t>金家洞村、畔坪村各组</t>
  </si>
  <si>
    <t>350元/小车，750元/大车，120元/天</t>
  </si>
  <si>
    <t>观音阁镇金家洞村畔坪村委会</t>
  </si>
  <si>
    <t>观音阁镇警予村农村人居环境整治</t>
  </si>
  <si>
    <t>垃圾清运68车，保洁人员7人</t>
  </si>
  <si>
    <t>警予村各组</t>
  </si>
  <si>
    <t>500元/车，1万元/人</t>
  </si>
  <si>
    <t>观音阁镇警予村村委会</t>
  </si>
  <si>
    <t>观音阁镇莲花台村、铁溪垅村农村人居环境整治</t>
  </si>
  <si>
    <t>垃圾清运及修建污水沟（60涵管），垃圾清运30车，保洁人员1人</t>
  </si>
  <si>
    <t>莲花台村、铁溪垅村各组</t>
  </si>
  <si>
    <t>500元-600元/车，1000元/月</t>
  </si>
  <si>
    <t>观音阁镇莲花台村铁溪垅村村委会</t>
  </si>
  <si>
    <t>观音阁镇仑斗坪村农村人居环境整治</t>
  </si>
  <si>
    <t>新建垃圾池2个，垃圾清运30车，保洁人员5人</t>
  </si>
  <si>
    <t>仑斗坪村各组</t>
  </si>
  <si>
    <t>3500元/个，600元/车，5000元/人，</t>
  </si>
  <si>
    <t>观音阁镇仑斗坪村村委会</t>
  </si>
  <si>
    <t>观音阁镇仑斗坪村渠道硬化</t>
  </si>
  <si>
    <t>长430米，高0.5米，宽0.4米</t>
  </si>
  <si>
    <t>10组及大松林</t>
  </si>
  <si>
    <t>140元/米</t>
  </si>
  <si>
    <t>灌溉水田450亩</t>
  </si>
  <si>
    <t>观音阁镇木溪村公路建设</t>
  </si>
  <si>
    <t>道路维修硬化长92米，宽5米，厚0.2米米；砌坎长12米，宽0.8米，高3.4米</t>
  </si>
  <si>
    <t>木溪村5-9组</t>
  </si>
  <si>
    <t>硬化536元/方，坎328元/方</t>
  </si>
  <si>
    <t>方便404位贫困人口出行</t>
  </si>
  <si>
    <t>观音阁镇木溪村村委会</t>
  </si>
  <si>
    <t>观音阁镇木溪村农村人居环境整治</t>
  </si>
  <si>
    <t>垃圾清运120车，保洁人员4人</t>
  </si>
  <si>
    <t>木溪村各组</t>
  </si>
  <si>
    <t>350元/车，1000元/月</t>
  </si>
  <si>
    <t>观音阁镇坪里村公路硬化</t>
  </si>
  <si>
    <t>总长470米，宽3米，厚0.18米共11处</t>
  </si>
  <si>
    <t>观音阁镇坪里村12-20组</t>
  </si>
  <si>
    <t>550元/方</t>
  </si>
  <si>
    <t>方便1500名群众出行</t>
  </si>
  <si>
    <t>观音阁镇坪里村委会</t>
  </si>
  <si>
    <t>观音阁镇坪里村农村人居环境整治</t>
  </si>
  <si>
    <t>垃圾清运80车，保洁人员3人</t>
  </si>
  <si>
    <t>坪里村各组</t>
  </si>
  <si>
    <t>500元/车，1200元/月</t>
  </si>
  <si>
    <t>观音阁镇坪里村村委会</t>
  </si>
  <si>
    <t>观音阁镇坪里村小型水利设施建设</t>
  </si>
  <si>
    <t>山塘混泥土挡土墙长40米，高（含基础）2.5米，宽0.6米；渠道硬化长400米，两面内侧硬化高0.7米，厚0.1米，底宽0.6米</t>
  </si>
  <si>
    <t>观音阁镇坪里村16、1-7组</t>
  </si>
  <si>
    <t>山塘320元/方；渠道570元/方</t>
  </si>
  <si>
    <t>解决水田235亩灌溉困难问题</t>
  </si>
  <si>
    <t>观音阁镇覃村农村人居环境整治</t>
  </si>
  <si>
    <t>垃圾清运120车，保洁人员7人</t>
  </si>
  <si>
    <t>覃村各组</t>
  </si>
  <si>
    <t>150元/小车，500元/大车</t>
  </si>
  <si>
    <t>观音阁镇覃村村委会</t>
  </si>
  <si>
    <t>观音阁镇桐油坡村农村人居环境整治及小基建设</t>
  </si>
  <si>
    <t>小车垃圾清运40车，大车垃圾清运20车，保洁人员11人，修建垃圾池4座（长2.5米宽1.8米高1.2米），修建便桥桥墩3个，桥墩高3米，宽2米，长2米，砌护坎长8米，高6米，厚0.7米，涵管6米；穿岩眼防洪堤长74米，高2米，厚0.6米，龙潭湾长37米，高1米，宽0.8米，龙潭湾防洪堤护坎长8米，高2.5米，宽0.8米，龙潭湾水渠长50米，11组山塘塘坎硬化长21米高5米厚0.3米，26组山塘塘坎硬化长15米高5米厚0.3米</t>
  </si>
  <si>
    <t>桐油坡村各组</t>
  </si>
  <si>
    <t>200元/小车，600元/大车，工资按年定额，2000元/座，桥0.6万元/座，砌坎260元/方，水渠80元/米，山塘定额</t>
  </si>
  <si>
    <t>改善全村人居环境，报障100人出行方便，解决40亩水田灌溉及保护20亩水田</t>
  </si>
  <si>
    <t>观音阁镇桐油坡村村委会</t>
  </si>
  <si>
    <t>观音阁镇文家冲村农村人居环境整治</t>
  </si>
  <si>
    <t>垃圾清运62车，保洁人员6人</t>
  </si>
  <si>
    <t>文家冲村各组</t>
  </si>
  <si>
    <t>500元/车，500元/月</t>
  </si>
  <si>
    <t>观音阁镇文家冲村村委会</t>
  </si>
  <si>
    <t>观音阁镇岩坪村、颜家垅村农村人居环境整治</t>
  </si>
  <si>
    <t>垃圾清运45车，保洁人员4人，修建垃圾池2个</t>
  </si>
  <si>
    <t>岩坪村、颜家垅村各组</t>
  </si>
  <si>
    <t>600-800元/车，保洁人员定额，垃圾池1500元/个</t>
  </si>
  <si>
    <t>观音阁镇岩坪村颜家垅村委会</t>
  </si>
  <si>
    <t>观音阁镇颜家垅村防洪堤建设</t>
  </si>
  <si>
    <t>修建防洪堤长180米，高3米，厚0.7米</t>
  </si>
  <si>
    <t>2.5.12组</t>
  </si>
  <si>
    <t>450元/方</t>
  </si>
  <si>
    <t>保护35亩水田不被冲毁</t>
  </si>
  <si>
    <t>观音阁镇颜家垅村村委会</t>
  </si>
  <si>
    <t>舒溶溪乡曹家溪村公路维修及新建水坝、排水沟、农村人居环境整治</t>
  </si>
  <si>
    <t>4组新建水坝长5.3米，高3.5米，宽1.5米；易地搬迁点排水沟长150米（30*40）；5组公路挡墙总长115米加钢筋（一段长85米，高1米，厚0.25米；二段长30米，高0.2米，厚0.20米）；14组公路护坎长17米，高3米，宽1米；4组公路护坎长4米，高3米，宽0.6米；15组公路改造长100米，宽3.5米，厚0.18米。1-18组垃圾清运费2.25万；1-18组清运陈年垃圾费0.39万；购买垃圾桶20个0.36万。</t>
  </si>
  <si>
    <t>曹家溪村1-18组</t>
  </si>
  <si>
    <t>380元/m³</t>
  </si>
  <si>
    <t>解决18亩农田旱涝保收，351人出行安全，全村人居环境</t>
  </si>
  <si>
    <t>舒溶溪乡曹家溪村</t>
  </si>
  <si>
    <t>舒溶溪乡火炉溪村公路维修及新建人行桥及农村人居环境整治</t>
  </si>
  <si>
    <t xml:space="preserve">12组公路扩建长20米，高6米，宽3米,12组公路硬化长20米，宽3米，厚0.2米；6组人行桥长4米，宽1.8米，厚0.2米；2组组公路护拦长35米，高1.2米，厚0.5米（加钢筋）；17组公路硬化长40米，宽3.5米，厚0.2米；8组公路硬化长18米，宽5米，厚0.2米；2组公路护坎长6米，高4米，宽1米；18组公路护坎长6米，高3米，宽1米；阿坝洞护坎长10米，高3.5米，宽1米。1-18组垃圾清扫费1万；1-18组垃圾清运2万。
</t>
  </si>
  <si>
    <t>火炉溪村1-18组、阿坝洞</t>
  </si>
  <si>
    <t>解决410名村民的出行及全村人居环境</t>
  </si>
  <si>
    <t>舒溶溪乡火炉溪村</t>
  </si>
  <si>
    <t>舒溶溪乡尖岩塘村农村人居环境整治</t>
  </si>
  <si>
    <t>1-16组垃圾清运费2.1万；1-16组垃圾收集场17个2.54万；购买垃圾桶68个1.36万。</t>
  </si>
  <si>
    <t>尖岩塘村1-16组</t>
  </si>
  <si>
    <t>500元/车</t>
  </si>
  <si>
    <t>解决全村人居环境</t>
  </si>
  <si>
    <t>舒溶溪乡尖岩塘村</t>
  </si>
  <si>
    <t>舒溶溪乡龙角桥村公路硬化</t>
  </si>
  <si>
    <t>10组公路硬化长140米，宽3.5米，厚0.18米；9组公路硬化长150米，宽3米，厚0.18米；13组公路硬化长100米，宽3米，厚0.18米；14组公路硬化长230米，宽3米，厚0.18米。</t>
  </si>
  <si>
    <t>龙角桥村9、10、13、14组</t>
  </si>
  <si>
    <t>31万元/公里</t>
  </si>
  <si>
    <t>解决460人出行问题</t>
  </si>
  <si>
    <t>舒溶溪乡龙角桥村</t>
  </si>
  <si>
    <t>舒溶溪乡龙角桥村新建金家湾公路桥</t>
  </si>
  <si>
    <t>桥长30米，宽5米，高10米</t>
  </si>
  <si>
    <t>龙角桥村9组</t>
  </si>
  <si>
    <t>70万元/座</t>
  </si>
  <si>
    <t>解决380人出行问题</t>
  </si>
  <si>
    <t>舒溶溪乡龙角桥村自来水入户及农村人居环境整治</t>
  </si>
  <si>
    <t>入户水管、水龙头、水表及安装442户；1-16组垃圾清运费1.2万；1-16组清运陈年垃圾费0.8万</t>
  </si>
  <si>
    <t>龙角桥村1-16组</t>
  </si>
  <si>
    <t>250元/户</t>
  </si>
  <si>
    <t>解决1750人安全饮水问题及全村人居环境</t>
  </si>
  <si>
    <t>舒溶溪乡舒溶溪村农村人居环境整治</t>
  </si>
  <si>
    <t>1-13组垃圾清运费6.72万；1-13组垃圾收集场8个0.56万；购买垃圾桶40个0.72万。</t>
  </si>
  <si>
    <t>舒溶溪村1-13组</t>
  </si>
  <si>
    <t>舒溶溪乡舒溶溪村</t>
  </si>
  <si>
    <t>舒溶溪乡水田溪村公路护坎及防护栏</t>
  </si>
  <si>
    <t>1、毛家坨至小天星堂公路天湾煤矿处水毁公路护坎长12米高4米宽1.2米混凝土，长3米高2.5米宽0.6米混凝土；猪场后面水毁公路长7米高4米宽2米混凝土。2、四组下马冲水库护栏长100米。3、十二组山塘护栏50米。4、七组舒采福屋边公路维修长30米宽4.5米厚度0.2米混凝土方。5、十三组油库边公路护坎长6米高2.5米宽1.5米混凝土。6、原天星堂煤矿车库边公路维修长10米宽4.5米厚度0.2米混凝土。7、七组舒清亮屋边污水渠35米疏通。</t>
  </si>
  <si>
    <t>水田溪村4.10.11.12组</t>
  </si>
  <si>
    <t>解决554人用水安全问题及出行安全</t>
  </si>
  <si>
    <t>舒溶溪乡水田溪村</t>
  </si>
  <si>
    <t>舒溶溪乡水田溪村农村人居环境整治</t>
  </si>
  <si>
    <t>1-16组垃圾清运费3万；1-16组清运陈年垃圾费0.5万；购买垃圾桶75个1.5万。</t>
  </si>
  <si>
    <t>水田溪村1-16组</t>
  </si>
  <si>
    <t>舒溶溪乡水洋坪村防洪堤维修</t>
  </si>
  <si>
    <t>新建防洪堤长240米，高3.8米，下底宽1米，上宽0.6米</t>
  </si>
  <si>
    <t>水洋坪村10、11组</t>
  </si>
  <si>
    <t>205元/m³</t>
  </si>
  <si>
    <t>解决50亩农田旱涝保收。</t>
  </si>
  <si>
    <t>舒溶溪乡水洋坪村农村人居环境整治及水渠硬化清淤</t>
  </si>
  <si>
    <t>1-17组垃圾清运140车；1-17组垃圾收集场5个；购买垃圾桶20个。水渠清淤长7000米，水渠硬化长100米。</t>
  </si>
  <si>
    <t>水洋坪村1-17组</t>
  </si>
  <si>
    <t>150元/车</t>
  </si>
  <si>
    <t>解决全村人居环境及水利灌溉600亩</t>
  </si>
  <si>
    <t>舒溶溪乡扎水塘村农村人居环境整治</t>
  </si>
  <si>
    <t>1-12组垃圾清运费2.63万；1-12组垃圾收集场8个0.7万；购买垃圾桶148个2.67万。</t>
  </si>
  <si>
    <t>扎水塘村1-12组</t>
  </si>
  <si>
    <t>舒溶溪乡扎水塘村</t>
  </si>
  <si>
    <t>舒溶溪乡竹坡坳村农村人居环境整治及山塘安全防护栏、公路维修</t>
  </si>
  <si>
    <t>垃圾清运费2万；山塘安全防护栏150米2.3米；组级公路护坎维修1.7万。</t>
  </si>
  <si>
    <t>竹坡坳村1-10组</t>
  </si>
  <si>
    <t>解决全村人居环境及安全出行800人</t>
  </si>
  <si>
    <t>舒溶溪乡竹坡坳村</t>
  </si>
  <si>
    <t>均坪镇白雾头村渠道硬化</t>
  </si>
  <si>
    <t>硬化规格35cm*35cm渠道长670m</t>
  </si>
  <si>
    <t>白雾头村9组</t>
  </si>
  <si>
    <t>135元/米</t>
  </si>
  <si>
    <t>解决水田240亩灌溉困难问题</t>
  </si>
  <si>
    <t>白雾头村委会</t>
  </si>
  <si>
    <t>均坪镇白雾头水井维修加棚</t>
  </si>
  <si>
    <t>4口水井新装钢架棚280平方米及维修。</t>
  </si>
  <si>
    <t>白雾头村</t>
  </si>
  <si>
    <t>180元/平方米</t>
  </si>
  <si>
    <t>解决全村800人的安全饮水.</t>
  </si>
  <si>
    <t>均坪镇板溪大山塘水渠硬化</t>
  </si>
  <si>
    <t>硬化规格35cm*35cm渠道长750m</t>
  </si>
  <si>
    <t>板溪村</t>
  </si>
  <si>
    <t>解决水田80亩灌溉困难问题</t>
  </si>
  <si>
    <t>板溪村委会</t>
  </si>
  <si>
    <t>均坪镇金屋湾村便道硬化</t>
  </si>
  <si>
    <t>村民屋前便道长700米，宽1米，厚0.6米。</t>
  </si>
  <si>
    <t>金屋湾村</t>
  </si>
  <si>
    <t>120元/立方米</t>
  </si>
  <si>
    <t>解决全村1200人的安全出行。.</t>
  </si>
  <si>
    <t>均坪镇金屋湾村大塘维修</t>
  </si>
  <si>
    <t>塘边加固长210m，宽0.4m高2.2m及清淤涵管等。</t>
  </si>
  <si>
    <t>420元/立方米，清淤及其他4万元。</t>
  </si>
  <si>
    <t>解决水田20亩灌溉困难问题</t>
  </si>
  <si>
    <t>金屋湾村委会</t>
  </si>
  <si>
    <t>均坪镇金屋湾村公路护坎</t>
  </si>
  <si>
    <t>公路护坎长100米、高5.5米、厚1.1米</t>
  </si>
  <si>
    <t>雷达田公路护坎</t>
  </si>
  <si>
    <t>340元/方</t>
  </si>
  <si>
    <t>解决金屋湾村村民运输及出行方便</t>
  </si>
  <si>
    <t>均坪镇金屋湾村渠道硬化</t>
  </si>
  <si>
    <t>硬化规格80cm*50cm渠道长400m</t>
  </si>
  <si>
    <t>解决水田270亩灌溉困难问题</t>
  </si>
  <si>
    <t>均坪镇金屋湾村污水排放渠</t>
  </si>
  <si>
    <t>硬化规格40cm*30cm渠道长600m</t>
  </si>
  <si>
    <t>解决院落208人的污水排放困难问题</t>
  </si>
  <si>
    <t>均坪镇金溪界公路建设</t>
  </si>
  <si>
    <t>新建公路1.5公里，公路扩宽1.6公里，</t>
  </si>
  <si>
    <t>金溪界村扶家溪片</t>
  </si>
  <si>
    <t>6.5万元/千米</t>
  </si>
  <si>
    <t>解决扶家溪片区780人出行困难问题</t>
  </si>
  <si>
    <t>金溪界村委会</t>
  </si>
  <si>
    <t>均坪镇来坡湾村护坎工程</t>
  </si>
  <si>
    <t>学校护坎长40米高1.5米，宽0.5米、公路护坎长70米，高1.5米，宽0.6米，溶洞水管整修70米，公路修复及渣土清运.</t>
  </si>
  <si>
    <t>来坡湾村</t>
  </si>
  <si>
    <t>护坎320元/立方米</t>
  </si>
  <si>
    <t>解决全村1300人的安全出行</t>
  </si>
  <si>
    <t>来坡湾村委会</t>
  </si>
  <si>
    <t>均坪镇老窑上山塘维修</t>
  </si>
  <si>
    <t>山塘清淤，长38米的大坝加固防漏，新建涵管</t>
  </si>
  <si>
    <t>老窑上村6组</t>
  </si>
  <si>
    <t>8万元/1座</t>
  </si>
  <si>
    <t>解决水田125亩灌溉及防洪困难问题</t>
  </si>
  <si>
    <t>老窑上村委会</t>
  </si>
  <si>
    <t>均坪镇明家塘村沧家眼防洪堤</t>
  </si>
  <si>
    <t>石块混凝土砌堤长110米.宽1米.高3.5米</t>
  </si>
  <si>
    <t>明家塘村14组</t>
  </si>
  <si>
    <t>350元每立方米</t>
  </si>
  <si>
    <t>解决水田40亩安全生产问题</t>
  </si>
  <si>
    <t>明家塘村委会</t>
  </si>
  <si>
    <t>均坪镇先锋村洞李坑山塘维修</t>
  </si>
  <si>
    <t>坝体砌坎130立方，泄洪道加固20立方，长8米的涵管硬化及清游950立方。</t>
  </si>
  <si>
    <t>先锋村</t>
  </si>
  <si>
    <t>解决水田200亩灌溉困难问题</t>
  </si>
  <si>
    <t>先锋村委会</t>
  </si>
  <si>
    <t>均坪镇先锋村组级公路硬化</t>
  </si>
  <si>
    <t>硬化规格宽3.5m厚0.18m组级公路长310m</t>
  </si>
  <si>
    <t>32万元/千米</t>
  </si>
  <si>
    <t>解决1000人出行困难问题</t>
  </si>
  <si>
    <t>均坪镇向家塘村渠道硬化</t>
  </si>
  <si>
    <t>硬化规格100cm*100cm渠道长280m</t>
  </si>
  <si>
    <t>向家塘村8组</t>
  </si>
  <si>
    <t>280元/米</t>
  </si>
  <si>
    <t>解决水田180亩灌溉及防洪困难问题</t>
  </si>
  <si>
    <t>向家塘村委会</t>
  </si>
  <si>
    <t>均坪镇岩落湾防洪堤</t>
  </si>
  <si>
    <t>防洪堤长340米，高3米，宽0.8米。</t>
  </si>
  <si>
    <t>岩落湾村7.8.9组</t>
  </si>
  <si>
    <t>330元/立方米</t>
  </si>
  <si>
    <t>解决水田120亩灌溉及防洪困难问题</t>
  </si>
  <si>
    <t>岩落湾村委会</t>
  </si>
  <si>
    <t>均坪镇长坪村上瞿家水井</t>
  </si>
  <si>
    <t>水井维修加固300平方米</t>
  </si>
  <si>
    <t>长坪村</t>
  </si>
  <si>
    <t>300元/平方米</t>
  </si>
  <si>
    <t>解决水田灌溉200亩及村民饮水困难问题</t>
  </si>
  <si>
    <t>长坪村委会</t>
  </si>
  <si>
    <t>低庄镇大渭溪村防洪堤建设</t>
  </si>
  <si>
    <t>长38米、高2米、宽1米；基础长38米、深1米、宽1.5米</t>
  </si>
  <si>
    <t>大渭溪村10组</t>
  </si>
  <si>
    <t>380元／立方米</t>
  </si>
  <si>
    <t>保护良田100亩</t>
  </si>
  <si>
    <t>2020.12</t>
  </si>
  <si>
    <t>大渭溪村</t>
  </si>
  <si>
    <t>低庄镇低庄村渠道硬化</t>
  </si>
  <si>
    <t>长240米、宽1米、高0.8米</t>
  </si>
  <si>
    <t>低庄村5组</t>
  </si>
  <si>
    <t>210元／米</t>
  </si>
  <si>
    <t>灌溉良田400亩</t>
  </si>
  <si>
    <t>低庄村</t>
  </si>
  <si>
    <t>低庄镇枫香林村公路护坎</t>
  </si>
  <si>
    <t>长75米，高1.5米，宽0.8米。长47米，高5米，基础1.2米，面0.8米。长61米，高1.5米，宽0.8米。</t>
  </si>
  <si>
    <t>枫香林村9组</t>
  </si>
  <si>
    <t>350元／立方米</t>
  </si>
  <si>
    <t>方便村民出行650人</t>
  </si>
  <si>
    <t>枫香林村</t>
  </si>
  <si>
    <t>低庄镇后村湾村防洪堤建设</t>
  </si>
  <si>
    <t>长80米、高3米、宽0.5米；基础长80米、深0.5米、宽1米</t>
  </si>
  <si>
    <t>后村湾村11组</t>
  </si>
  <si>
    <t>320元／立方米</t>
  </si>
  <si>
    <t>保护良田120亩</t>
  </si>
  <si>
    <t>后村湾村</t>
  </si>
  <si>
    <t>低庄镇吉家冲村防洪堤建设</t>
  </si>
  <si>
    <t>长140米，高3米，宽1米。长20米，高2米，宽0.5米。</t>
  </si>
  <si>
    <t>1、2、12、24组</t>
  </si>
  <si>
    <t>404/立方</t>
  </si>
  <si>
    <t>保护农田400亩</t>
  </si>
  <si>
    <t>溆浦县低庄镇吉家冲村</t>
  </si>
  <si>
    <t>低庄镇吉家冲村渠道硬化</t>
  </si>
  <si>
    <t>长300米、宽0.6米、高0.5米</t>
  </si>
  <si>
    <t>吉家冲村荷叶塘下</t>
  </si>
  <si>
    <t>170元／米</t>
  </si>
  <si>
    <t>灌溉良田300亩</t>
  </si>
  <si>
    <t>吉家冲村</t>
  </si>
  <si>
    <t>低庄镇金凤村饮水工程</t>
  </si>
  <si>
    <t>长2200米；32型水管；蓄水池一个长2.5米、高1.8米、宽1.5米(含钢筋）</t>
  </si>
  <si>
    <t>金凤村1、13组</t>
  </si>
  <si>
    <t>22元／米、563元／立方米</t>
  </si>
  <si>
    <t>方便村民饮水560人</t>
  </si>
  <si>
    <t>低庄镇金子湖村公路护坎建设</t>
  </si>
  <si>
    <t>1、长22米、均高2.7米、宽1。2、长21米、均高4.5米、宽1。，3、长31米、均高3米，宽1米。4、长11米，均高6米、宽1米。</t>
  </si>
  <si>
    <t>金子湖村中岭、曾家</t>
  </si>
  <si>
    <t>320元/立方</t>
  </si>
  <si>
    <t>解决108户贫困户410人安全出行</t>
  </si>
  <si>
    <t>溆浦县低庄镇金子湖村</t>
  </si>
  <si>
    <t>低庄镇荆湖村公路硬化</t>
  </si>
  <si>
    <t>长150米、宽3.5米、厚0.18米</t>
  </si>
  <si>
    <t>荆湖村高坎</t>
  </si>
  <si>
    <t>34万／公里</t>
  </si>
  <si>
    <t>方便群众出行2000人</t>
  </si>
  <si>
    <t>荆湖村</t>
  </si>
  <si>
    <t>低庄镇荆湖村山塘整修及渠道硬化</t>
  </si>
  <si>
    <t>塘坝长280米、宽0.6米、高2.4米；基础长280米、宽1米、深0.5米；渠道长70米、宽0.3米、高0.5米</t>
  </si>
  <si>
    <t>荆湖村6组</t>
  </si>
  <si>
    <t>380元／立方米；150元／米</t>
  </si>
  <si>
    <t>解决农田灌溉300亩</t>
  </si>
  <si>
    <t>低庄镇栗子坪村公路硬化</t>
  </si>
  <si>
    <t>长148米、宽3.5米、厚0.18米</t>
  </si>
  <si>
    <t>栗子坪村4组</t>
  </si>
  <si>
    <t>方便群众出行108人</t>
  </si>
  <si>
    <t>栗子坪村</t>
  </si>
  <si>
    <t>低庄镇栗子坪村山塘整修</t>
  </si>
  <si>
    <t>塘坝长110米、高2米、宽0.4米；涵管50型号27米；塘坝长90米、高1.9米、宽0.4米；塘坝长150米、高1.7米、宽0.4米</t>
  </si>
  <si>
    <t>栗子坪村6、7、8组</t>
  </si>
  <si>
    <t>380元／立方米、75元／米(涵管）</t>
  </si>
  <si>
    <t>灌溉良田240亩</t>
  </si>
  <si>
    <t>低庄镇连山村机耕道建设</t>
  </si>
  <si>
    <t>长1050米、宽4米</t>
  </si>
  <si>
    <t>连山村14组</t>
  </si>
  <si>
    <t>5万／公里</t>
  </si>
  <si>
    <t>方便群众出行560人</t>
  </si>
  <si>
    <t>连山村</t>
  </si>
  <si>
    <t>低庄镇莲塘村机耕道建设</t>
  </si>
  <si>
    <t>长1公里、宽4米</t>
  </si>
  <si>
    <t>莲塘村淡家垅</t>
  </si>
  <si>
    <t>6万／公里</t>
  </si>
  <si>
    <t>方便群众出行960人</t>
  </si>
  <si>
    <t>莲塘村</t>
  </si>
  <si>
    <t>低庄镇莲塘村山塘整修及渠道硬化</t>
  </si>
  <si>
    <t>塘坝长112米、宽0.5米、高2米；基础长112米、宽1米、深0.6米；渠道长218米、宽0.7米、高0.1米</t>
  </si>
  <si>
    <t>莲塘村12组</t>
  </si>
  <si>
    <t>320元／立方米；200元／米</t>
  </si>
  <si>
    <t>解决农田灌溉860亩</t>
  </si>
  <si>
    <t>低庄镇牌子田村防洪堤加固</t>
  </si>
  <si>
    <t>长12米、高2.5米、宽4.5米</t>
  </si>
  <si>
    <t>牌子田村5组</t>
  </si>
  <si>
    <t>保护良田380亩</t>
  </si>
  <si>
    <t>牌子田村</t>
  </si>
  <si>
    <t>低庄镇思溪村防洪堤建设</t>
  </si>
  <si>
    <t>长106米、高2.5米、宽1米</t>
  </si>
  <si>
    <t>思溪村5组</t>
  </si>
  <si>
    <t>解决农田灌溉80亩</t>
  </si>
  <si>
    <t>思溪村</t>
  </si>
  <si>
    <t>长130米、均宽0.8米、高2.8米</t>
  </si>
  <si>
    <t>343/立方</t>
  </si>
  <si>
    <t>保护农田80亩</t>
  </si>
  <si>
    <t>溆浦县低庄镇思溪村</t>
  </si>
  <si>
    <t>低庄镇思溪村山塘加固</t>
  </si>
  <si>
    <t>长150米，高5米，厚0.2米</t>
  </si>
  <si>
    <t>凤家冲、板栗冲、黄龙坳</t>
  </si>
  <si>
    <t>低庄镇小龙潭村防洪堤建设</t>
  </si>
  <si>
    <t>长40米、高3米、宽0.8米；基础长40米、深1.6米、宽1米</t>
  </si>
  <si>
    <t>小龙潭村阳门潭</t>
  </si>
  <si>
    <t>小龙潭村</t>
  </si>
  <si>
    <t>王家邱：基础长110米、宽2米、高1.3米，大堤长110米、高3.5米，顶宽0.8米。阳门潭：基础长20米、宽1.8米、高1米，大堤长20米、高2.5米、顶宽0.6米</t>
  </si>
  <si>
    <t>王家邱、阳门潭</t>
  </si>
  <si>
    <t>287/立方</t>
  </si>
  <si>
    <t>保护农田117亩</t>
  </si>
  <si>
    <t>溆浦县低庄镇小龙潭村</t>
  </si>
  <si>
    <t>低庄镇严家坡村渠道硬化</t>
  </si>
  <si>
    <t>长68米、高1.3米、宽0.6米；基础长68米、深1.2米、宽1.2米；盖板长25米(长1米、宽0.5米、高0.12米、50块）</t>
  </si>
  <si>
    <t>严家坡村11组</t>
  </si>
  <si>
    <t>380元／立方米；50元／1块板</t>
  </si>
  <si>
    <t>灌溉良田850亩</t>
  </si>
  <si>
    <t>严家坡村</t>
  </si>
  <si>
    <t>低庄镇岩头村公路硬化</t>
  </si>
  <si>
    <t>岩头村7组</t>
  </si>
  <si>
    <t>方便群众出行388人</t>
  </si>
  <si>
    <t>岩头村</t>
  </si>
  <si>
    <t>低庄镇岩头村山塘整修</t>
  </si>
  <si>
    <t>长30米、高12米；基础长10米、宽1米、高3米；涵管长10米、宽1米、高1米</t>
  </si>
  <si>
    <t>岩头村北界凹</t>
  </si>
  <si>
    <t>灌溉良田200亩</t>
  </si>
  <si>
    <t>低庄镇阳兴村防洪堤建设</t>
  </si>
  <si>
    <t>长45米、高2.5米、宽1米；基础长30米、深3米、宽3米；基础长15米、深1.5米、宽2米</t>
  </si>
  <si>
    <t>阳兴村1组</t>
  </si>
  <si>
    <t>305元／立方米</t>
  </si>
  <si>
    <t>阳兴村</t>
  </si>
  <si>
    <t>低庄镇杨和坪村防洪堤及拦河坝工程</t>
  </si>
  <si>
    <t>防洪堤：长150米、高3.5米、宽1米；拦河坝：长14米、宽3米、高3米；挡墙长40米、高3.5米、宽1米</t>
  </si>
  <si>
    <t>杨和坪村4、5组</t>
  </si>
  <si>
    <t>342元／立方米</t>
  </si>
  <si>
    <t>保护良田550亩</t>
  </si>
  <si>
    <t>杨和坪村</t>
  </si>
  <si>
    <t>低庄镇杨和坪村渠道硬化</t>
  </si>
  <si>
    <t>长300米、宽0.7米、高0.5米</t>
  </si>
  <si>
    <t>杨和坪7组</t>
  </si>
  <si>
    <t>200元／米</t>
  </si>
  <si>
    <t>灌溉良田650亩</t>
  </si>
  <si>
    <t>低庄镇夜珠溪村公路护坎建设</t>
  </si>
  <si>
    <t>长45米、均高3.5米，宽0.5米。长85米，均高3.7米，宽0.6米。</t>
  </si>
  <si>
    <t>7组、红脉溪口</t>
  </si>
  <si>
    <t>374元/立方</t>
  </si>
  <si>
    <t>解决全村2722人安全出行</t>
  </si>
  <si>
    <t>溆浦县低庄镇夜珠溪村</t>
  </si>
  <si>
    <t>低庄镇夜珠溪村桥梁护坎建设</t>
  </si>
  <si>
    <t>长49.1米，均高5.5米均宽1.15米。护坎长25米，高1.6米、均宽0.8米。路面硬化80立方</t>
  </si>
  <si>
    <t>19、22组</t>
  </si>
  <si>
    <t>448/立方</t>
  </si>
  <si>
    <t>解决1100人安全出行</t>
  </si>
  <si>
    <t>低庄镇月塘村防洪堤建设</t>
  </si>
  <si>
    <t>长50米、高3米、宽0.6米；基础长50米、深0.7米、宽1.2米</t>
  </si>
  <si>
    <t>月塘村1组</t>
  </si>
  <si>
    <t>保护良田180亩</t>
  </si>
  <si>
    <t>月塘村</t>
  </si>
  <si>
    <t>低庄镇月塘村公路硬化</t>
  </si>
  <si>
    <t>长560米、宽3.5米、厚0.18米</t>
  </si>
  <si>
    <t>月塘村7、8组</t>
  </si>
  <si>
    <t>方便村民出行421人</t>
  </si>
  <si>
    <t>低庄镇正宁村赤竹溪公路护坎维修</t>
  </si>
  <si>
    <t>赤竹溪路基塌方维修3处( 长70米、高28米、宽0.8米）</t>
  </si>
  <si>
    <t>正宁村15、16组</t>
  </si>
  <si>
    <t>方便赤竹溪片区660人出行</t>
  </si>
  <si>
    <t>正宁村</t>
  </si>
  <si>
    <t>深子湖卫星村农田水利建设</t>
  </si>
  <si>
    <t>新修机耕道长400米，新修渠道300米，新修田间桥2座</t>
  </si>
  <si>
    <t>卫星村1，2，9组</t>
  </si>
  <si>
    <t>机耕道440元/立方米；渠道硬化180元/米，田间桥2万元每座</t>
  </si>
  <si>
    <t>方便100亩良田耕种；灌溉良田50亩；方便50亩良田耕种</t>
  </si>
  <si>
    <t>2020年4月</t>
  </si>
  <si>
    <t>深子湖镇政府</t>
  </si>
  <si>
    <t>卫星村委会</t>
  </si>
  <si>
    <t>深子湖镇柑子园村11组村主道防洪堤</t>
  </si>
  <si>
    <t>11组村主道防洪堤长43米*高6米*堤厚1米</t>
  </si>
  <si>
    <t>柑子园村11组</t>
  </si>
  <si>
    <t>防洪堤310元/立方米。</t>
  </si>
  <si>
    <t>保证全程1632人安全出行</t>
  </si>
  <si>
    <t>深子湖镇柑子园村委会</t>
  </si>
  <si>
    <t>深子湖镇柑子园村1组李家村主道防洪堤+路面加宽+路面硬化</t>
  </si>
  <si>
    <t>1组李家村主道防洪堤长60米*高5米*堤厚1米。路面加宽填土高5米*宽2米*长60米+路面硬化长60米*宽2米*厚20厘米</t>
  </si>
  <si>
    <t>柑子园村1组</t>
  </si>
  <si>
    <t>防洪堤300元/立方米。填土30元/立方米路面硬化500元/立方米</t>
  </si>
  <si>
    <t>深子湖镇柑子园村垃圾处理场</t>
  </si>
  <si>
    <t>填埋2个老垃圾场，新建1个垃圾处理场</t>
  </si>
  <si>
    <t>柑子园1组</t>
  </si>
  <si>
    <t>填埋1万，新建9万</t>
  </si>
  <si>
    <t>改善500人居环境</t>
  </si>
  <si>
    <t>柑子园村委会</t>
  </si>
  <si>
    <t>深子湖镇柑子园村新建公路</t>
  </si>
  <si>
    <t>公路硬化长150米，宽3.8米</t>
  </si>
  <si>
    <t>柑子园7组</t>
  </si>
  <si>
    <t>330元/米</t>
  </si>
  <si>
    <t>方便52人通行</t>
  </si>
  <si>
    <t>深子湖镇胡家坪村新建公路</t>
  </si>
  <si>
    <t>10组新建公路填方长80米，宽6米，高6米</t>
  </si>
  <si>
    <t>胡家坪村10组</t>
  </si>
  <si>
    <t>17元/立方米</t>
  </si>
  <si>
    <t>方便20人出行</t>
  </si>
  <si>
    <t>胡家坪委会</t>
  </si>
  <si>
    <t>深子湖镇黄溪湾村防洪堤维修</t>
  </si>
  <si>
    <t>长50米.高5米.宽1.2米，农田清淤回填500立方米。</t>
  </si>
  <si>
    <t>黄溪湾村5组</t>
  </si>
  <si>
    <t>防洪堤300元/立方米</t>
  </si>
  <si>
    <t>保护农田30亩</t>
  </si>
  <si>
    <t>黄溪湾村委会</t>
  </si>
  <si>
    <t>深子湖镇黄溪湾村公路维修及防洪堤</t>
  </si>
  <si>
    <t>5组黄溪湾大院子公路维修50米长，2组防洪堤17米长，2米宽，5米高</t>
  </si>
  <si>
    <t>公路维修480元/米，防洪堤330元/方</t>
  </si>
  <si>
    <t>方便200人通行；保护良田30亩</t>
  </si>
  <si>
    <t>深子湖镇刘家坪村防洪堤新建</t>
  </si>
  <si>
    <t>修建防洪堤200米，宽0.8米，高3.5米</t>
  </si>
  <si>
    <t>刘家坪村二组</t>
  </si>
  <si>
    <t>防洪堤320元/立方米</t>
  </si>
  <si>
    <t>保护良田25亩</t>
  </si>
  <si>
    <t>刘家坪村委会</t>
  </si>
  <si>
    <t>深子湖镇刘家坪村新建水沟</t>
  </si>
  <si>
    <t>长200米，0.4*0.4</t>
  </si>
  <si>
    <t>刘家坪6组</t>
  </si>
  <si>
    <t>防止山体滑坡，方便30人出行</t>
  </si>
  <si>
    <t>深子湖镇龙跃村防洪堤建设</t>
  </si>
  <si>
    <t>新建防洪堤长90米，宽1米，高3米.基脚长90米，宽1.5米，高2米</t>
  </si>
  <si>
    <t>龙跃村10,11组</t>
  </si>
  <si>
    <t>防洪堤350元/立方米</t>
  </si>
  <si>
    <t>保护良田80亩</t>
  </si>
  <si>
    <t>龙跃村委会</t>
  </si>
  <si>
    <t>深子湖镇龙跃村防洪堤新建</t>
  </si>
  <si>
    <t>新建防洪堤长26米，宽1米，高5.5米</t>
  </si>
  <si>
    <t>龙跃村10组</t>
  </si>
  <si>
    <t>350元/方</t>
  </si>
  <si>
    <t>保护良田20亩</t>
  </si>
  <si>
    <t>深子湖镇炉场坪村护坡清运，挡土墙建设</t>
  </si>
  <si>
    <t>清淤4500方，修挡土墙20米长，4米高，宽1米</t>
  </si>
  <si>
    <t>炉场坪村2组</t>
  </si>
  <si>
    <t>清淤2.3万，挡土墙2.7万</t>
  </si>
  <si>
    <t>方便50人通行</t>
  </si>
  <si>
    <t>炉场坪村委会</t>
  </si>
  <si>
    <t>深子湖镇马家溪村防洪堤</t>
  </si>
  <si>
    <t>防洪堤长50米，高2.4米，宽0.9米，下基脚1米</t>
  </si>
  <si>
    <t>马家溪村6组</t>
  </si>
  <si>
    <t>328元/方</t>
  </si>
  <si>
    <t>保护良田30亩</t>
  </si>
  <si>
    <t>马家溪村委会</t>
  </si>
  <si>
    <t>深子湖镇泮里村新建防洪堤</t>
  </si>
  <si>
    <t>长80米.高2.5米.宽0.8米</t>
  </si>
  <si>
    <t>泮里村6组百果湾</t>
  </si>
  <si>
    <t>防洪堤310元/立方米</t>
  </si>
  <si>
    <t>保护农田20亩</t>
  </si>
  <si>
    <t>泮里村委会</t>
  </si>
  <si>
    <t>深子湖镇葡萄溪村桥梁加宽</t>
  </si>
  <si>
    <t>硬化公路100平方，桥梁加宽0.8米，长5米
2.新建桥梁7米长、3米宽</t>
  </si>
  <si>
    <t>葡萄溪村2组</t>
  </si>
  <si>
    <t>硬化公路1万，桥梁加宽2万；新建桥梁2万</t>
  </si>
  <si>
    <t>改善200人出行安全</t>
  </si>
  <si>
    <t>葡萄溪村委会</t>
  </si>
  <si>
    <t>深子湖镇荞子湾村桥梁及防洪堤建设</t>
  </si>
  <si>
    <t>公路桥长12米，宽4米</t>
  </si>
  <si>
    <t>荞子湾村5组</t>
  </si>
  <si>
    <t>4170元/米</t>
  </si>
  <si>
    <t>荞子湾村委会</t>
  </si>
  <si>
    <t>深子湖镇清水塘村防洪堤新建</t>
  </si>
  <si>
    <t>长110米，高2.1米，宽0.7米</t>
  </si>
  <si>
    <t>清水塘村6-7组河道</t>
  </si>
  <si>
    <t>保护良田23亩</t>
  </si>
  <si>
    <t>清水塘村委会</t>
  </si>
  <si>
    <t>深子湖镇让家溪村防洪堤建设</t>
  </si>
  <si>
    <t>防洪堤维修长245米，宽0.8米，高2.8米</t>
  </si>
  <si>
    <t>让家溪村6组</t>
  </si>
  <si>
    <t>防洪堤346元/立方米</t>
  </si>
  <si>
    <t>保护良田65亩</t>
  </si>
  <si>
    <t>让家溪村委会</t>
  </si>
  <si>
    <t>深子湖镇让家溪村防洪堤修建</t>
  </si>
  <si>
    <t>防洪堤修建长60米，高5米，宽1米；长150米，高2.2米，宽0.8米</t>
  </si>
  <si>
    <t>让家溪村1组</t>
  </si>
  <si>
    <t>336元/方</t>
  </si>
  <si>
    <t>保护50人财产安全</t>
  </si>
  <si>
    <t>深子湖镇深子湖村挡土墙及公路硬化</t>
  </si>
  <si>
    <t>挡土墙长50米，高2米，宽0.7米，公路硬化50米长，宽3.5米，厚0.2米</t>
  </si>
  <si>
    <t>深子湖村5组</t>
  </si>
  <si>
    <t>挡土墙2万，公路硬化3万</t>
  </si>
  <si>
    <t>防止山体滑坡，方便200人通行，</t>
  </si>
  <si>
    <t>深子湖村委会</t>
  </si>
  <si>
    <t>深子湖镇圣人山村挡土墙、场地硬化</t>
  </si>
  <si>
    <t>挡土墙长80米，厚0.7米，高1.2米；场地硬化100平方米；新建花坛25米长，宽1.5米,桥梁加装防护栏</t>
  </si>
  <si>
    <t>圣人山村14组</t>
  </si>
  <si>
    <t>挡土墙2.3万，硬化1万，花坛0.7万，防护栏1万</t>
  </si>
  <si>
    <t>改善30人居住环境</t>
  </si>
  <si>
    <t>圣人山村委会</t>
  </si>
  <si>
    <t>深子湖镇圣人山村渠道硬化</t>
  </si>
  <si>
    <t>长1200米，宽20cm，高20cm</t>
  </si>
  <si>
    <t>圣人山村20组</t>
  </si>
  <si>
    <t>渠道硬化83元/米</t>
  </si>
  <si>
    <t>深子湖镇圣人山村新建公路</t>
  </si>
  <si>
    <t>新建公路2公里</t>
  </si>
  <si>
    <t>圣人山村21组至27组</t>
  </si>
  <si>
    <t>9万元/公里</t>
  </si>
  <si>
    <t>方便320人通行</t>
  </si>
  <si>
    <t>深子湖镇水隘村水沟建设，4,5,6,8组公路扩宽</t>
  </si>
  <si>
    <t>水沟长30米，高1.8米，宽1米；公路扩宽700米</t>
  </si>
  <si>
    <t>水隘村3,4,5,6,8组</t>
  </si>
  <si>
    <t>水沟500元/米，公路扩宽3.5万</t>
  </si>
  <si>
    <t>水隘村委会</t>
  </si>
  <si>
    <t>深子湖镇铁山溪村水利涵管维修</t>
  </si>
  <si>
    <t>涵洞维修9米深，3米宽，3米长及清淤</t>
  </si>
  <si>
    <t>铁山溪村16组</t>
  </si>
  <si>
    <t>5550元/米</t>
  </si>
  <si>
    <t>解决20亩良田排水</t>
  </si>
  <si>
    <t>铁山溪村委会</t>
  </si>
  <si>
    <t>深子湖镇卫星村公路维修及硬化</t>
  </si>
  <si>
    <t>长1000米，9米宽</t>
  </si>
  <si>
    <t>卫星村4-6组</t>
  </si>
  <si>
    <t>130元/米</t>
  </si>
  <si>
    <t>方便200人通行</t>
  </si>
  <si>
    <t>深子湖镇向家垴村公路护坎</t>
  </si>
  <si>
    <t>长152米，高2.5米，厚0.8米</t>
  </si>
  <si>
    <t>向家垴村4，12，14组</t>
  </si>
  <si>
    <t>方便108人通行</t>
  </si>
  <si>
    <t>向家垴村委会</t>
  </si>
  <si>
    <t>双井镇宝塔村公路硬化</t>
  </si>
  <si>
    <t>长450米宽3.2米厚0.2米</t>
  </si>
  <si>
    <t>宝塔村2组</t>
  </si>
  <si>
    <t>31.1元/公里</t>
  </si>
  <si>
    <t>方便200人安全出行</t>
  </si>
  <si>
    <t>双井镇宝塔村委会</t>
  </si>
  <si>
    <t>双井镇彩花公路路基建设</t>
  </si>
  <si>
    <t>浆砌石挡墙232m³，路面垫层砂砾石3160㎡、厚20cm,挖路槽3160㎡</t>
  </si>
  <si>
    <t>双井镇彩花村3、4、15、16组</t>
  </si>
  <si>
    <t>解决2000村民安全出行</t>
  </si>
  <si>
    <t>双井镇彩花村委会</t>
  </si>
  <si>
    <t>双井镇彩兰公路路面维修</t>
  </si>
  <si>
    <t>老路面修补长190m,宽3.5m,路面凿除总面积1160㎡、浇筑混凝土路面面积1160㎡、厚20cm。</t>
  </si>
  <si>
    <t>双井镇彩花村
、兰花村</t>
  </si>
  <si>
    <t>138元/平方米</t>
  </si>
  <si>
    <t>解决2000人安全出行</t>
  </si>
  <si>
    <t>双井镇彩兰公路拓宽硬化</t>
  </si>
  <si>
    <t>道路拓宽硬化总面积2663㎡，长1775m,拓宽1.5m,厚20cm</t>
  </si>
  <si>
    <t>双井镇彩花村、兰花村</t>
  </si>
  <si>
    <t>101元/平方米</t>
  </si>
  <si>
    <t>双井镇灯塔村公路护坎</t>
  </si>
  <si>
    <t>机耕道：长155米宽4米；护坎：长155米均宽0.6米均高1.0米；水渠：长360米均高0.4米均宽0.4米（单边）</t>
  </si>
  <si>
    <t>灯塔村3-6组</t>
  </si>
  <si>
    <t>774元/米</t>
  </si>
  <si>
    <t>改善280亩农田灌溉</t>
  </si>
  <si>
    <t>双井镇灯塔村委会</t>
  </si>
  <si>
    <t>双井镇洞底湾村公路扩宽</t>
  </si>
  <si>
    <t>公路扩宽：长520米，均宽1米</t>
  </si>
  <si>
    <t>双井镇洞底湾村20组</t>
  </si>
  <si>
    <t>385元/米</t>
  </si>
  <si>
    <t>方便1900人安全出行</t>
  </si>
  <si>
    <t>双井镇洞底湾村委会</t>
  </si>
  <si>
    <t>双井镇凤凰村公路护坎</t>
  </si>
  <si>
    <t>公路扶坎：均高5米，下宽1.2米，上宽0.8米，长45米</t>
  </si>
  <si>
    <t>双井镇凤凰12组</t>
  </si>
  <si>
    <t>355元|立方</t>
  </si>
  <si>
    <t>解决145人安全出行</t>
  </si>
  <si>
    <t>双井镇凤凰村委会</t>
  </si>
  <si>
    <t>双井镇凤凰村新建防洪渠</t>
  </si>
  <si>
    <t>渠道两边护坎：长200米，高1.3米，宽0.4米，水渠底面硬化，宽1.3米，厚0.2米。</t>
  </si>
  <si>
    <t>双井镇凤凰村18-19组</t>
  </si>
  <si>
    <t>600元|米</t>
  </si>
  <si>
    <t>解决100亩水田防洪</t>
  </si>
  <si>
    <t>双井镇和平村水渠硬化</t>
  </si>
  <si>
    <t>长1050米，40*40*40cm</t>
  </si>
  <si>
    <t>双井镇和平村7-13组</t>
  </si>
  <si>
    <t>124元/米</t>
  </si>
  <si>
    <t>改善200亩农田灌溉</t>
  </si>
  <si>
    <t>双井镇和平村委会</t>
  </si>
  <si>
    <t>双井镇花桥社区排水沟建设</t>
  </si>
  <si>
    <t>排水沟建设长60米、宽0.7米、高0.8米。</t>
  </si>
  <si>
    <t>双井镇花桥社区6组</t>
  </si>
  <si>
    <t>1000元/米</t>
  </si>
  <si>
    <t>改善300人居环境</t>
  </si>
  <si>
    <t>花桥社区居委会</t>
  </si>
  <si>
    <t>双井镇花桥社区新建防洪堤</t>
  </si>
  <si>
    <t>长140米底宽1.2米上宽0.6米，均高4米</t>
  </si>
  <si>
    <t>花桥社区13组</t>
  </si>
  <si>
    <t>1280元/米</t>
  </si>
  <si>
    <t>改善100亩农田灌溉</t>
  </si>
  <si>
    <t>双井镇花桥社区居委会</t>
  </si>
  <si>
    <t>双井镇双井社区泄洪渠</t>
  </si>
  <si>
    <t>上边：长32米均宽1米均高2.4米；下边：长50米均宽1.4米均高3米；填方2100方</t>
  </si>
  <si>
    <t>双井社区8组</t>
  </si>
  <si>
    <t>360元/方</t>
  </si>
  <si>
    <t>保护上游泄洪安全</t>
  </si>
  <si>
    <t>双井镇双井社区居委会</t>
  </si>
  <si>
    <t>双井镇水集村公路硬化</t>
  </si>
  <si>
    <t>长520米，宽.5米厚0.18米；</t>
  </si>
  <si>
    <t>水集村14组</t>
  </si>
  <si>
    <t>36.5万元/公里</t>
  </si>
  <si>
    <t>方便500人安全出行</t>
  </si>
  <si>
    <t>双井镇水集村委会</t>
  </si>
  <si>
    <t>双井镇水集村栎垴上公路硬化</t>
  </si>
  <si>
    <t>硬化长590米，宽3.5米，厚度0.18米；及路面整平</t>
  </si>
  <si>
    <t>双井镇水集村14、16、17、18、24组</t>
  </si>
  <si>
    <t>538元/立方米</t>
  </si>
  <si>
    <t>解决500人安全出行</t>
  </si>
  <si>
    <t>双井镇塘湾村公路硬化</t>
  </si>
  <si>
    <t>长420米，宽3.5米，厚0.2米</t>
  </si>
  <si>
    <t>双井镇塘湾22组</t>
  </si>
  <si>
    <t>35.71万/公里</t>
  </si>
  <si>
    <t>方便200人安全和村垃圾清运</t>
  </si>
  <si>
    <t>双井镇塘湾村委会</t>
  </si>
  <si>
    <t>硬化：长150米宽5米厚0.2米；整理路基150米</t>
  </si>
  <si>
    <t>塘湾村17组</t>
  </si>
  <si>
    <t>667元/米</t>
  </si>
  <si>
    <t>解决村小学108学生上学安全</t>
  </si>
  <si>
    <t>双井镇塘湾村牛儿坑渠道硬化</t>
  </si>
  <si>
    <t>长334米，均高1.6米，均宽1.3米；护坎：长11米均宽1.2米高3.8米；填方800方</t>
  </si>
  <si>
    <t>双井镇塘湾村8组</t>
  </si>
  <si>
    <t>748元/米</t>
  </si>
  <si>
    <t>改善水田灌溉75亩</t>
  </si>
  <si>
    <t>双井镇塘湾村新建防洪坝</t>
  </si>
  <si>
    <t>长10米，下宽3米上宽2米，均高3.6米</t>
  </si>
  <si>
    <t>双井镇塘湾17组</t>
  </si>
  <si>
    <t>5000元/米</t>
  </si>
  <si>
    <t>改善100亩水田灌溉</t>
  </si>
  <si>
    <t>双井镇伍家湾村公路挡土墙</t>
  </si>
  <si>
    <t>新建公路挡土墙467方</t>
  </si>
  <si>
    <t>伍家湾村10组</t>
  </si>
  <si>
    <t>343元/方</t>
  </si>
  <si>
    <t>解决13火灾户住房安全及出行保障</t>
  </si>
  <si>
    <t>双井镇伍家湾村委会</t>
  </si>
  <si>
    <t>双井镇伍家湾村河堤维修及副坎</t>
  </si>
  <si>
    <t>维修河堤5处，副坎3处，打岩方1处，切方1处</t>
  </si>
  <si>
    <t>伍家湾村1、2、3、14、17组</t>
  </si>
  <si>
    <t>330元/方</t>
  </si>
  <si>
    <t>为2544人提供出行安全</t>
  </si>
  <si>
    <t>双井镇伍家湾村山塘维修</t>
  </si>
  <si>
    <t>维修山塘1座</t>
  </si>
  <si>
    <t>伍家湾村22组</t>
  </si>
  <si>
    <t>改善30亩水田灌溉</t>
  </si>
  <si>
    <t>双井镇伍家湾村水渠硬化</t>
  </si>
  <si>
    <t>新建水渠硬化5处，渠道总长1000米</t>
  </si>
  <si>
    <t>伍家湾村2、10、15组</t>
  </si>
  <si>
    <t>双井镇伍家湾村新建公路及硬化</t>
  </si>
  <si>
    <t>新建公路130米，硬化130米，涵管30米，公路水沟120米</t>
  </si>
  <si>
    <t>769元/米</t>
  </si>
  <si>
    <t>双井镇伍家湾村新建公路桥</t>
  </si>
  <si>
    <t>新建公路桥3座，人行便桥1座</t>
  </si>
  <si>
    <t>伍家湾村1、4、15、18组</t>
  </si>
  <si>
    <t>4.75万/座</t>
  </si>
  <si>
    <t>方便1000人安全出行</t>
  </si>
  <si>
    <t>双井镇伍家湾村新建机耕道及水渠硬化</t>
  </si>
  <si>
    <t>新建机耕道820米，硬化水渠600米，硬化公路100米</t>
  </si>
  <si>
    <t>伍家湾村20组</t>
  </si>
  <si>
    <t>105元/米</t>
  </si>
  <si>
    <t>双井镇伍家湾村新建垃圾处理站</t>
  </si>
  <si>
    <t>1、新建垃圾处理站      2、硬化公路85立方米</t>
  </si>
  <si>
    <t>伍家湾村21组</t>
  </si>
  <si>
    <t>17万元/座</t>
  </si>
  <si>
    <t>解决全村垃圾处理</t>
  </si>
  <si>
    <t>双井镇堰塘湾村垅塘维修</t>
  </si>
  <si>
    <t>山塘维修清淤一座，长62米</t>
  </si>
  <si>
    <t>双井镇堰塘湾4组</t>
  </si>
  <si>
    <t>1613元/米</t>
  </si>
  <si>
    <t>解决100亩水田灌溉</t>
  </si>
  <si>
    <t>双井镇堰塘湾村委会</t>
  </si>
  <si>
    <t>双井镇堰塘湾村藕塘维修</t>
  </si>
  <si>
    <t>山塘维修一座，长95米</t>
  </si>
  <si>
    <t>双井镇堰塘湾6组</t>
  </si>
  <si>
    <t>1053元/米</t>
  </si>
  <si>
    <t>双井镇长潭村安置点地面硬化</t>
  </si>
  <si>
    <t>地面整平及浇筑20CM厚混凝土300M2。</t>
  </si>
  <si>
    <t>双井镇长潭村1组</t>
  </si>
  <si>
    <t>200元/平方米</t>
  </si>
  <si>
    <t>改善563人居环境</t>
  </si>
  <si>
    <t>双井镇长潭村委会</t>
  </si>
  <si>
    <t>祖师殿赤溪村公路硬化项目</t>
  </si>
  <si>
    <t>公路硬化长800米，宽3.5米，厚0.18米</t>
  </si>
  <si>
    <t>赤溪村2组安置点至仁屋冲</t>
  </si>
  <si>
    <t>535.7元/立方米</t>
  </si>
  <si>
    <t>解决10户贫困户44人生产出行</t>
  </si>
  <si>
    <t>祖师殿政府</t>
  </si>
  <si>
    <t>祖师殿镇赤溪村委会</t>
  </si>
  <si>
    <t>祖师殿鲁家溪村公路塌方维修及涵管建设项目</t>
  </si>
  <si>
    <t>3组公路维修砌护坎2处，一处护坎长40米，高10米，宽2米，另一处长35米，高1.5米，宽1米，共12万元；3组公路维修长15米，宽1.5米，高2.5米；涵管维修4处，4组4米，5组6米，7组5米，8组5米，直径0.8米，共4万元。</t>
  </si>
  <si>
    <t>鲁家溪村3、4、5、7、8组</t>
  </si>
  <si>
    <t>公路塌方：140.8元/立方米，涵管维修：1000元/米</t>
  </si>
  <si>
    <t>改善97户339人的贫困户出行方便</t>
  </si>
  <si>
    <t>祖师殿镇鲁家溪村委会</t>
  </si>
  <si>
    <t>祖师殿水田庄村新建防洪堤项目</t>
  </si>
  <si>
    <t>高3米，宽0.8米，长150米</t>
  </si>
  <si>
    <t>水田庄村10-11组</t>
  </si>
  <si>
    <t>416.7元/立方米</t>
  </si>
  <si>
    <t>解决农田灌溉，保障村民生产生活</t>
  </si>
  <si>
    <t>祖师殿镇水田庄村委会</t>
  </si>
  <si>
    <t>祖师殿王钊溪村24组至油洋公路扩宽及防护墙项目</t>
  </si>
  <si>
    <t>塌方清理5000立方、防护墙长26.52米，宽2.2米，高6米，恢复砼路面长200米，宽5米，厚0.15米</t>
  </si>
  <si>
    <t>王钊溪村</t>
  </si>
  <si>
    <t>49元/立方米</t>
  </si>
  <si>
    <t>方便群众出行，排除安全隐患</t>
  </si>
  <si>
    <t>祖师殿镇王钊溪村委会</t>
  </si>
  <si>
    <t>祖师殿镇赤溪村山塘维修项目</t>
  </si>
  <si>
    <t>9组磷古塘维修，长60米，高15米，厚0.1米，底长30米，4组红沙塘维修，长35米，高7米，厚0.1米，底长15米，5组毛达冲塘维修，长40米，高4米，底长25米。</t>
  </si>
  <si>
    <t>赤溪村4、5、9组</t>
  </si>
  <si>
    <t>380元/立方</t>
  </si>
  <si>
    <t>解决200亩良田灌溉</t>
  </si>
  <si>
    <t>祖师殿镇荷叶社区公路水沟建设项目</t>
  </si>
  <si>
    <t>10组粮站边水沟长60米，宽0.6米，高0.6米，破坎及恢复长60米，宽0.6米，高1.5米；11组龚友权屋边水沟长70米，宽0.6米，高0.6米；1组青梦冲水沟长8米，宽0.5米，高0.5米；5组中心小学门口水沟长10米，宽0.5米，高0.5米</t>
  </si>
  <si>
    <t>荷叶社区1组、5组、10组、11组</t>
  </si>
  <si>
    <t>420元/立方</t>
  </si>
  <si>
    <t>解决全村2019人的出行问题，其中贫困户53户171人</t>
  </si>
  <si>
    <t>祖师殿镇荷叶社区居委会</t>
  </si>
  <si>
    <t>祖师殿镇荷叶社区路基建设项目</t>
  </si>
  <si>
    <t>路基建设3处，每处长120米，宽0.6米，高1.8米，路基建设5处，每处长150米，宽0.6米，高1.2米</t>
  </si>
  <si>
    <t>荷叶社区谭家院子</t>
  </si>
  <si>
    <t>269元/立方米</t>
  </si>
  <si>
    <t>解决26户贫困户64人生产出行</t>
  </si>
  <si>
    <t>祖师殿镇荷叶社区农村人居环境整治项目</t>
  </si>
  <si>
    <t>将垃圾清运到县垃圾场，清运100车</t>
  </si>
  <si>
    <t>荷叶社区垃圾填埋场</t>
  </si>
  <si>
    <t>600元/车</t>
  </si>
  <si>
    <t>解决全村2019人的出行（贫困户53户，171人）</t>
  </si>
  <si>
    <t>祖师殿镇两峰村公路维修及桥梁建设项目</t>
  </si>
  <si>
    <t>鲁家溪维修公路长30米，宽1.5米，高5.8米，2万元；两峰新建桥梁1座，长6米、宽5米、厚度0.3米、桥墩8米，4万元</t>
  </si>
  <si>
    <t>两峰村洞向冲1、2组；鲁家溪村</t>
  </si>
  <si>
    <t>解决贫困户28户119人安全出行</t>
  </si>
  <si>
    <t>祖师殿人民政府</t>
  </si>
  <si>
    <t>祖师殿镇两峰村委会</t>
  </si>
  <si>
    <t>祖师殿镇令吉冲村新建防洪堤一事一议项目</t>
  </si>
  <si>
    <t>新建防洪堤长180米，宽0.8米，高2.5米（含基脚）</t>
  </si>
  <si>
    <t>令吉冲村1-2组</t>
  </si>
  <si>
    <t>祖师殿镇令吉冲村委会</t>
  </si>
  <si>
    <t>祖师殿镇令吉冲村公路维修项目</t>
  </si>
  <si>
    <t>3组张在义屋后塌方，长6米、高4.5米、厚2米；1组公路下水沟2处，共12米长，填埋涵管，公路塌方长2米，高1米，宽1米；公路维修2处长80米，高2米，宽1米，2万元</t>
  </si>
  <si>
    <t>令吉冲村1组、3组</t>
  </si>
  <si>
    <t>解决全村1721人安全出行，其中贫困户130户，454人</t>
  </si>
  <si>
    <t>祖师殿镇政府</t>
  </si>
  <si>
    <t>祖师殿镇柳林村农村人居环境整治项目</t>
  </si>
  <si>
    <t>购买垃圾桶500个（含柳林300个，王钊溪100个，青龙溪100个）；清运垃圾120车，每3天清运1次，每次1车</t>
  </si>
  <si>
    <t>柳林村；王钊溪村；青龙溪村</t>
  </si>
  <si>
    <t>50元/个、300元/车</t>
  </si>
  <si>
    <t>解决全村2007人的环境卫生问题，其中贫困户43户155人。</t>
  </si>
  <si>
    <t>祖师殿镇柳林村委会</t>
  </si>
  <si>
    <t>祖师殿镇柳溪农村人居环境整治项目</t>
  </si>
  <si>
    <t>全年清运垃圾1000车，3天清运1次，（含向家垅200车，松溪村300车）</t>
  </si>
  <si>
    <t>柳溪村；向家垅村；松溪村</t>
  </si>
  <si>
    <t>100元/车</t>
  </si>
  <si>
    <t>解决3村5947人环境卫生问题，其中贫困户228户740人</t>
  </si>
  <si>
    <t>祖师殿镇柳溪村委会、向家垅村委会、松溪村委会</t>
  </si>
  <si>
    <t>祖师殿镇坪头村渠道维修及硬化项目</t>
  </si>
  <si>
    <t>坪头村1组、3组、4组、5组、8组望冲垅鲁家塘渠道维修长40米、高1.7米、厚0.6米（岩砌），4组村部渠道硬化长60米、高0.4米、厚0.4米，计4万元；平整路基2公里，1万元；向家垅村9组向余文屋前渠道维修长30米、高1.5米、厚0.7米；8组孙为敬屋前渠道维修长40米、高1米、厚0.8米；10组机耕道涵管长50米，直径0.5米。</t>
  </si>
  <si>
    <t>坪头村3、4、5、8组；向家垅村8、9、10组</t>
  </si>
  <si>
    <t>解决坪头村120亩农田灌溉和向家垅村100亩农田灌溉</t>
  </si>
  <si>
    <t>祖师殿镇坪头村委会、向家垅村委会</t>
  </si>
  <si>
    <t>祖师殿镇青龙溪村农田水利基础设施建设项目</t>
  </si>
  <si>
    <t>2组新建机耕道护墙50米，宽0.8米，高2.5米；村部护墙40米，宽0.6米，高6米；机耕道公路维修长80米，宽1米，高2.5米，1.5万元；10组青龙溪水库下方砌坎长30米，宽0.6米，高3米，1.5万元</t>
  </si>
  <si>
    <t>青龙溪村2组</t>
  </si>
  <si>
    <t>400元/米</t>
  </si>
  <si>
    <t>解决172户贫困户安全出行</t>
  </si>
  <si>
    <t>祖师殿镇青龙溪村委会</t>
  </si>
  <si>
    <t>祖师殿镇青龙溪村新建公路项目</t>
  </si>
  <si>
    <t>新建公路长3公里，宽5米，厚0.18米</t>
  </si>
  <si>
    <t>青龙溪村23组</t>
  </si>
  <si>
    <t>5.3万元/公里</t>
  </si>
  <si>
    <t>解决28户贫困户108人生产出行</t>
  </si>
  <si>
    <t>祖师殿镇青龙溪村新建桥梁工程项目</t>
  </si>
  <si>
    <t>桥梁长12米、宽4米，桥面厚0.35米</t>
  </si>
  <si>
    <t>青龙溪村王溪</t>
  </si>
  <si>
    <t>1万元/米</t>
  </si>
  <si>
    <t>解决40户贫困户165人生产出行</t>
  </si>
  <si>
    <t>祖师殿镇清潭村农田水利基础设施建设项目</t>
  </si>
  <si>
    <t>新建并硬化40*40水渠200米，公路塌方维修长10米、宽3米、厚0.8米；路面翻修及硬化长30米，宽3.5米，厚0.18米；平整铺沙共5处公路,宽3.5米，5处总长度合计2400米</t>
  </si>
  <si>
    <t>清潭村凤形垴、竹子湾、岩山湾、12、15、16、1、9、15组</t>
  </si>
  <si>
    <t>维修及硬化：34万元/公里
平整铺沙：25元/米</t>
  </si>
  <si>
    <t>解决27亩农田灌溉；消除安全隐患，方便1738人出行，其中贫困户180户，690人</t>
  </si>
  <si>
    <t>祖师殿镇清潭村委会</t>
  </si>
  <si>
    <t>祖师殿镇水堆湾村修建防洪堤项目</t>
  </si>
  <si>
    <t>新建防洪堤2座，一座长40米，宽1米，高3.5米，需资金4万元；另一座长130米，宽0.6米，高3.5米（含基脚1米），13万元</t>
  </si>
  <si>
    <t>水堆湾村2组</t>
  </si>
  <si>
    <t>428.6元/立方</t>
  </si>
  <si>
    <t>17</t>
  </si>
  <si>
    <t>祖师殿镇水堆湾村委会</t>
  </si>
  <si>
    <t>祖师殿镇水田庄村农村人居环境整治项目</t>
  </si>
  <si>
    <t>购买50L垃圾桶200个，200L垃圾桶20个；清运垃圾200车（每4天清运1次，每次2车）</t>
  </si>
  <si>
    <t>水田庄村</t>
  </si>
  <si>
    <t>200元/车、小桶50元/个、大桶195元/个</t>
  </si>
  <si>
    <t>解决全村2018人的环境卫生问题，其中贫困户124户487人</t>
  </si>
  <si>
    <t>祖师殿镇水田庄村新建公路项目</t>
  </si>
  <si>
    <t>新修公路260米，填沙石540米76车</t>
  </si>
  <si>
    <t>水田庄村2组</t>
  </si>
  <si>
    <t>120000/公里、240元/车</t>
  </si>
  <si>
    <t>解决1、2、3组420人生产生活方便，其中贫困户41户152人</t>
  </si>
  <si>
    <t>祖师殿镇水田庄村新建公路桥项目</t>
  </si>
  <si>
    <t>宽5.5米，长12米，桥墩高4米（含基脚），桥面厚0.4米</t>
  </si>
  <si>
    <t>水田庄村9组</t>
  </si>
  <si>
    <t>895.3元/立方米</t>
  </si>
  <si>
    <t>解决40户贫困户120人生产出行</t>
  </si>
  <si>
    <t>祖师殿镇四门村水沟建设项目</t>
  </si>
  <si>
    <t>公路水沟长1000米、宽0.5米、高0.8米</t>
  </si>
  <si>
    <t>四门村5组到2组公路段</t>
  </si>
  <si>
    <t>125元/立方</t>
  </si>
  <si>
    <t>完善公路水沟建设，方便群众生产生活</t>
  </si>
  <si>
    <t>祖师殿镇四门村委会</t>
  </si>
  <si>
    <t>祖师殿镇松溪村自来水新建项目</t>
  </si>
  <si>
    <t>90型号水管2100米，75型号水管3500米，63型号水管2000米，50型号水管3000米，40型号水管2000米，32型号水管5000米，25型号水管6000米</t>
  </si>
  <si>
    <t>8元/米</t>
  </si>
  <si>
    <t>解决105户贫困户342人饮水困难</t>
  </si>
  <si>
    <t>祖师殿镇松溪村委会</t>
  </si>
  <si>
    <t>祖师殿镇松溪山塘维修加固项目</t>
  </si>
  <si>
    <t>坝身硬化长60米，高5米，厚0.2米；</t>
  </si>
  <si>
    <t>松溪村1组</t>
  </si>
  <si>
    <t>2416.7元/立方米</t>
  </si>
  <si>
    <t>祖师殿镇星光社区农村人居环境整治项目</t>
  </si>
  <si>
    <t>清运垃圾530车（含王钊溪村180车，每车200元）</t>
  </si>
  <si>
    <t>星光社区；王钊溪村</t>
  </si>
  <si>
    <t>解决星光社区2718人和王钊溪村2440人的环境卫生问题，其中贫困户206户658人</t>
  </si>
  <si>
    <t>祖师殿镇星光社区、王钊溪村</t>
  </si>
  <si>
    <t>祖师殿镇灶溪村公路水毁维修、塌方维修及修建会车道硬化项目</t>
  </si>
  <si>
    <t>塌方公路维修长1.2米，高8米，宽1米，1.5万；水毁4组维修公路长10米，高6米，宽4.5米；水毁8组维修公路长12米，高10米，宽4.5米；水毁雷达塘维修公路长10米，高10米，宽4.5米；水毁沙子科维修公路长11米，高11米，宽4.5米；水毁烂草坡下维修公路长12米，高7米，宽4.5米；23组公路修会车道10个，长8米、宽2.5米、厚0.2米，3万元。</t>
  </si>
  <si>
    <t>灶溪村12、23组</t>
  </si>
  <si>
    <t>维修：21.4元/立方米
会车道：34万元/公里</t>
  </si>
  <si>
    <t>保障群众出行安全，排除安全隐患</t>
  </si>
  <si>
    <t>祖师殿镇灶溪村委会</t>
  </si>
  <si>
    <t>祖师殿镇灶溪村公路硬化项目</t>
  </si>
  <si>
    <t>主公路长20米，高20米，宽5米，后坎护坡长25米，宽0.8米，高2米</t>
  </si>
  <si>
    <t>灶溪村4组至烂草坡下</t>
  </si>
  <si>
    <t>97元/立方米</t>
  </si>
  <si>
    <t>解决200户贫困户717人生产出行</t>
  </si>
  <si>
    <t>祖师殿镇灶溪村水渠、水坝新建项目</t>
  </si>
  <si>
    <t>6组渠道，长110米，宽0.4米，高0.4米，1万；13组渠道，长110米，宽0.4米，高0.4米，1万；19组渠道，长100米，宽0.4米，高0.4米，1万；1-2组水坝长3米，宽1米，高2米，2万；8组水坝长10米，宽1.2米，高1.5米，1万；11组水坝长10米，宽1.2米，高1.5米，2万；12组水坝长8米，宽0.6米，高0.8米，0.5万；16组水坝长8米，宽1.2米，高1米，0.5万；17组水坝长6米，宽1米，高1米，0.5万；20组水坝长3米，宽1米，高1.2米，0.5万</t>
  </si>
  <si>
    <t>灶溪村6、13、19组</t>
  </si>
  <si>
    <t>水渠：586元/立方
水坝：1073元/立方</t>
  </si>
  <si>
    <t>祖师殿镇灶溪村新建及维修自来水饮水项目</t>
  </si>
  <si>
    <t>2组新建水池长1.4米，宽1.4米，高1.6米，1万；8组新建水池长1.8米，宽1.8米，高1.8米，2万；维修自来水水管长1000米，2万</t>
  </si>
  <si>
    <t>灶溪村</t>
  </si>
  <si>
    <t>新建水池：3345元/立方米
维修自来水管：20元/米</t>
  </si>
  <si>
    <t>保障群众生活用水，受益贫困户180户700人</t>
  </si>
  <si>
    <t>祖师殿镇灶溪村新建垃圾焚烧炉项目</t>
  </si>
  <si>
    <t>新建垃圾焚烧炉7座，长15米，宽10米，高6米</t>
  </si>
  <si>
    <t>111元/立方米</t>
  </si>
  <si>
    <t>解决群众垃圾焚烧困难</t>
  </si>
  <si>
    <t>桥江镇八门垅村人居环境整治</t>
  </si>
  <si>
    <t>村庄整治保洁：村内主溪沟清淤3公里，5、6、7组人工清理污水沟，10组院内污水塘清淤疏通，16个组垃圾清理收集保洁</t>
  </si>
  <si>
    <t>八门垅村</t>
  </si>
  <si>
    <t>5万元/村</t>
  </si>
  <si>
    <t>改善118户412位建档立卡贫困人口居住环境</t>
  </si>
  <si>
    <t>桥江镇八门垅村委会</t>
  </si>
  <si>
    <t>桥江镇白田村人居环境整治</t>
  </si>
  <si>
    <t>村庄整治保洁：购买垃圾桶200个，河道清理疏通1500米，11个组垃圾清理收集保洁</t>
  </si>
  <si>
    <t>白田村</t>
  </si>
  <si>
    <t>改善58户193位建档立卡贫困人口居住环境</t>
  </si>
  <si>
    <t>桥江镇白田村委会</t>
  </si>
  <si>
    <t>桥江镇板水村人居环境整治</t>
  </si>
  <si>
    <t>村庄整治保洁：村内道路两旁、溪沟陈年垃圾清除，11个组垃圾清理收集保洁及转运，村部至大院子硬化两面的污水沟（40㎝*40㎝）长300米</t>
  </si>
  <si>
    <t>板水村</t>
  </si>
  <si>
    <t>改善62户223位建档立卡贫困人口居住环境</t>
  </si>
  <si>
    <t>桥江镇板水村委会</t>
  </si>
  <si>
    <t>桥江镇菜园村防洪堤建设</t>
  </si>
  <si>
    <t>混泥土维修防洪堤长130米，开挖整形、混泥土清基底宽0.8米，高1米，整形及混泥土护坡，总斜高6米（含顶平1米），混泥土部分斜高5米，厚0.15米</t>
  </si>
  <si>
    <t>菜园村3、4、8组</t>
  </si>
  <si>
    <t>923元/米</t>
  </si>
  <si>
    <t>保护农田120亩，保障600多群众生产生活安全</t>
  </si>
  <si>
    <t>桥江镇菜园村村委会</t>
  </si>
  <si>
    <t>桥江镇菜园村人居环境整治</t>
  </si>
  <si>
    <t>村庄整治保洁:买人力垃圾板车3辆，人工清理3、4组污水渠1000米，村内重点部位垃圾整治及日常收集保洁</t>
  </si>
  <si>
    <t>菜园村</t>
  </si>
  <si>
    <t>改善77户241位建档立卡贫困人口居住环境</t>
  </si>
  <si>
    <t>桥江镇菜园村委会</t>
  </si>
  <si>
    <t>桥江镇曹坡村人居环境整治</t>
  </si>
  <si>
    <t>村庄整治保洁:二组污水沟三面硬化长100米（50㎝*30㎝），溪沟陈年垃圾清除，12个组垃圾清理收集保洁及转运</t>
  </si>
  <si>
    <t>曹坡村</t>
  </si>
  <si>
    <t>改善61户203位建档立卡贫困人口居住环境</t>
  </si>
  <si>
    <t>桥江镇曹坡村委会</t>
  </si>
  <si>
    <t>桥江镇曹坡村新建桥梁</t>
  </si>
  <si>
    <t>新建桥梁一座：长24米，宽4米，高2.5米（暂定），两边引桥以实际为准。</t>
  </si>
  <si>
    <t>曹坡村7组</t>
  </si>
  <si>
    <t>10417元/米</t>
  </si>
  <si>
    <t>方便村5、6、7、12组500多村民生活生产出行</t>
  </si>
  <si>
    <t>桥江镇楚垅村人居环境整治</t>
  </si>
  <si>
    <t>村庄整治保洁:全村15个老垃圾池、亭维修，22个组垃圾清理收集保洁及掩埋</t>
  </si>
  <si>
    <t>楚垅村</t>
  </si>
  <si>
    <t>改善142户476位建档立卡贫困人口居住环境</t>
  </si>
  <si>
    <t>桥江镇楚垅村委会</t>
  </si>
  <si>
    <t>桥江镇大湾村人居环境整治</t>
  </si>
  <si>
    <t>村庄整治保洁：购买垃圾桶200个，老大湾片污水沟清淤长2000米，19个组垃圾清理收集保洁</t>
  </si>
  <si>
    <t>大湾村</t>
  </si>
  <si>
    <t>改善95户268位建档立卡贫困人口居住环境</t>
  </si>
  <si>
    <t>桥江镇大湾村委会</t>
  </si>
  <si>
    <t>桥江镇黄潭村人居环境整治</t>
  </si>
  <si>
    <t>村庄整治保洁：1.1-8组污水沟清淤长4500米，16个组垃圾清理收集保洁；2.150米宽的四都河清理垃圾，整理河场，疏通河道长3000米。</t>
  </si>
  <si>
    <t>黄潭村</t>
  </si>
  <si>
    <t>5万元/村，河道清理2.5万元/公里</t>
  </si>
  <si>
    <t>改善64户215位建档立卡贫困人口居住环境</t>
  </si>
  <si>
    <t>桥江镇黄潭村委会</t>
  </si>
  <si>
    <t>桥江镇黄潭村新建防洪堤</t>
  </si>
  <si>
    <t>新建防洪堤长110米，清基混泥土宽1.5米，深1米，浆砌岩方高5米，均宽0.7米，据实回填长110米，均高3米</t>
  </si>
  <si>
    <t>1-2组小江边</t>
  </si>
  <si>
    <t>1820元/米</t>
  </si>
  <si>
    <t>桥江镇林家坡村人居环境整治</t>
  </si>
  <si>
    <t>村庄整治保洁：购买垃圾桶300个，修建垃圾转运台一个（3米*5米*2米），人工清理2-3-4组污水沟1000米，17个组垃圾清理收集保洁</t>
  </si>
  <si>
    <t>林家坡村</t>
  </si>
  <si>
    <t>改善66户247位建档立卡贫困人口居住环境</t>
  </si>
  <si>
    <t>桥江镇林家坡村委会</t>
  </si>
  <si>
    <t>桥江镇罗卜田村人居环境整治</t>
  </si>
  <si>
    <t>村庄整治保洁：买垃圾桶150个，电动三轮车2台，1-7组人工清理污水沟1100米，硬化5组污水沟100米（60㎝*40㎝），1500米河场垃圾清理及全村部分垃圾掩埋处理</t>
  </si>
  <si>
    <t>罗卜田村</t>
  </si>
  <si>
    <t>改善58户228位建档立卡贫困人口居住环境</t>
  </si>
  <si>
    <t>桥江镇罗卜田村委会</t>
  </si>
  <si>
    <t>桥江镇楠竹坑村13组公路硬化</t>
  </si>
  <si>
    <t>730米公路部分扩宽至整个路基宽达到4.5米以上，整理路基且铺10公分厚砂石，并挖好水沟，埋涵管2处，硬化长730米、宽3.5米、厚0.18米。</t>
  </si>
  <si>
    <t>楠竹坑村13组</t>
  </si>
  <si>
    <t>路基加宽6万元/公里，路面11万/元公里，公路硬化路面95元/㎡</t>
  </si>
  <si>
    <t>方便了村民152人安全出行；改善了村容村貌。</t>
  </si>
  <si>
    <t>桥江镇楠竹坑村村委会</t>
  </si>
  <si>
    <t>桥江镇楠竹坑村1组公路硬化</t>
  </si>
  <si>
    <t>710米公路部分扩宽至整个路基宽达到4.5米以上，整理路基且铺10公分厚砂石，并挖好水沟，埋涵管3处，硬化长710米、宽3.5米、厚0.18米。</t>
  </si>
  <si>
    <t>楠竹坑村1组</t>
  </si>
  <si>
    <t>方便了村民172人安全出行；改善了村容村貌。</t>
  </si>
  <si>
    <t>桥江镇楠竹坑村4组公路硬化</t>
  </si>
  <si>
    <t>740米公路部分扩宽至整个路基宽达到4.5米以上，整理路基且铺10公分厚砂石，并挖好水沟，埋涵管1处，硬化长740米、宽3.5米、厚0.18米。</t>
  </si>
  <si>
    <t>楠竹坑村4组</t>
  </si>
  <si>
    <t>方便了村民192人安全出行；改善了村容村貌。</t>
  </si>
  <si>
    <t>桥江镇楠竹坑村7组公路硬化</t>
  </si>
  <si>
    <t>100米公路部分扩宽至整个路基宽达到4.5米以上，整理路基且铺10公分厚砂石，并挖好水沟，硬化长100米、宽3.5米、厚0.18米。</t>
  </si>
  <si>
    <t>楠竹坑村7组</t>
  </si>
  <si>
    <t>方便了村民77人安全出行；改善了村容村貌。</t>
  </si>
  <si>
    <t>桥江镇楠竹坑村公路护坎建设</t>
  </si>
  <si>
    <t>1组片石浆砌护坎2处：一处长30.4米、高4.5米（含清基0.5米）、底宽1.7米、顶宽1.1米，一处长14米、高3.5米（含清基0.5米）、底宽1.2米、顶宽0.8米；4组片石浆砌护坎一处长：12米、高3米（含清基0.3米）、底宽1.2米、顶宽0.8米。且对场地土石进行清理。</t>
  </si>
  <si>
    <t>楠竹坑村1组、4组</t>
  </si>
  <si>
    <t>浆砌350元/m³</t>
  </si>
  <si>
    <t>确保360人出行安全</t>
  </si>
  <si>
    <t>桥江镇沙湾村河道清理</t>
  </si>
  <si>
    <t>沙湾村四都河河道整治3公里:河道整理疏通，垃圾清除及排污口清理</t>
  </si>
  <si>
    <t>沙湾村</t>
  </si>
  <si>
    <t>3.4万元/公里</t>
  </si>
  <si>
    <t>改善56户183位建档立卡贫困人口居住环境</t>
  </si>
  <si>
    <t>桥江镇沙湾村委会</t>
  </si>
  <si>
    <t>桥江镇沙湾村垃圾集中转运</t>
  </si>
  <si>
    <t>上半年沙湾村及周边村居垃圾转运至离镇30公里的县城生活垃圾处理场350车（每车5吨左右）</t>
  </si>
  <si>
    <t>42万元/年</t>
  </si>
  <si>
    <t>桥江镇沙湾村人居环境整治</t>
  </si>
  <si>
    <t>村庄整治保洁:人工清理市场下水道400米，下水道补盖板150米，10个组垃圾清理收集保洁</t>
  </si>
  <si>
    <t>7万元/村（集镇区）</t>
  </si>
  <si>
    <t>桥江镇蛇湾村人居环境整治</t>
  </si>
  <si>
    <t>购买垃圾桶200个，1、5、6、7组污水沟清淤长1000米，7个组垃圾清理收集保洁</t>
  </si>
  <si>
    <t>蛇湾村</t>
  </si>
  <si>
    <t>改善79户274位建档立卡贫困人口居住环境</t>
  </si>
  <si>
    <t>桥江镇蛇湾村委会</t>
  </si>
  <si>
    <t>桥江镇蛇湾村新建防洪堤</t>
  </si>
  <si>
    <t>新建防洪堤长160米，堤顶路面宽5米（堤基需清理厚密的竹林根系）；堤脚混凝土清基0.5米，混凝土堤墙底宽1米，顶宽0.8米，高2.5米，护堤斜坡斜长3米，铺石0.15米。</t>
  </si>
  <si>
    <t>蛇湾村1组、2组</t>
  </si>
  <si>
    <t>1250元/米</t>
  </si>
  <si>
    <t>保护农田600亩，保护农房35栋</t>
  </si>
  <si>
    <t>桥江镇双其村人居环境整治</t>
  </si>
  <si>
    <t>6组居民集中区污水沟侧边混泥土护坡（23*2）46㎡，新建三面硬化（40㎝*40㎝）加盖板的污水排放沟长52米，污水沟周边地面硬化110㎡，9个组陈年垃圾清理收集保洁</t>
  </si>
  <si>
    <t>双其村</t>
  </si>
  <si>
    <t>改善97户365位建档立卡贫困人口居住环境</t>
  </si>
  <si>
    <t>桥江镇双其村委会</t>
  </si>
  <si>
    <t>桥江镇新田村水渠硬化</t>
  </si>
  <si>
    <t>整修硬化60cm×30cm水渠长830米（部分老渠需回填整形）</t>
  </si>
  <si>
    <t>黑湾水库下7、8组</t>
  </si>
  <si>
    <t>120元/米</t>
  </si>
  <si>
    <t>解决农田50亩灌溉用水</t>
  </si>
  <si>
    <t>桥江镇新田村村委会</t>
  </si>
  <si>
    <t>桥江镇灶坪村公路护坎建设</t>
  </si>
  <si>
    <t>1、公路浆砌护坎9处，大约478立方米：1组16*4*0.8米，2组25*4.5*0.8米及10*5*0.8米，3组20*2*0.8米及20*4*0.8米，11组10*4*0.8米，13组16*4*0.8米，15组15*5.5*0.8米，18组12*4*0.8米；2、浪江洞保坎整理后硬化路面长26米，宽3.5米，厚0.18米；3、其他新埋公路涵管3处（水泥路破槽）:13组浆砌1米×1.2米混岩明槽长50米（公路处加钢筋盖板长6米），1组破水泥路埋直径50cm涵管8米，加30cm×30cm硬化排水沟长30米，1组另一处浆砌1米×1.2米混岩明槽长20米（公路处加钢筋盖板长6米）。</t>
  </si>
  <si>
    <t>1、2、3、11、13、15、18组</t>
  </si>
  <si>
    <t>浆砌300元/m³，路面硬化115元/㎡，</t>
  </si>
  <si>
    <t>方便群众700人生产生活出行</t>
  </si>
  <si>
    <t>桥江镇灶坪村村委会</t>
  </si>
  <si>
    <t>桥江镇灶坪村水毁硬化路面修复</t>
  </si>
  <si>
    <t>1、铲除重建水毁水泥硬化路面3处：分别为34*5*0.2、30*5*0.2及20*3.5*0.2；2、34米处加浆砌保坎15*5*0.8米；</t>
  </si>
  <si>
    <t>9、2、15组</t>
  </si>
  <si>
    <t>路面硬化115元/㎡，浆砌300元/m³</t>
  </si>
  <si>
    <t>方便群众1200人生产生活出行</t>
  </si>
  <si>
    <t>桥江镇灶坪村水渠硬化</t>
  </si>
  <si>
    <t>硬化25cm×25cm水渠长625米（其中个别埋涵管大约50米、恢复水渠150米长据实折算）</t>
  </si>
  <si>
    <t>6、8、13、14组</t>
  </si>
  <si>
    <t>80元/米</t>
  </si>
  <si>
    <t>解决农田60亩灌溉用水</t>
  </si>
  <si>
    <t>桥江镇章池村人居环境整治</t>
  </si>
  <si>
    <t>村庄整治保洁：10组公路破槽建排污管10米(φ60)，清理污水沟100米，2组新建三面硬化加盖板的污水排放沟20米（30㎝*30㎝），3组居民点安排污管14米(φ100)及路面整理80米，13个组垃圾清理收集保洁</t>
  </si>
  <si>
    <t>章池村</t>
  </si>
  <si>
    <t>改善81户287位建档立卡贫困人口居住环境</t>
  </si>
  <si>
    <t>桥江镇章池村委会</t>
  </si>
  <si>
    <t>桥江镇紫荆村公路维修</t>
  </si>
  <si>
    <t>片石浆砌公路护坎3处：12组10*2*0.9米，22组16*10*0.8米，23组3*2*1米，具体清理基础并混泥土清基厚0.2米；23组公路桥加宽1.5米，长3米，厚0.3米；22、27组清理大约300多方公路塌坊土石；19组公路排水沟修复长20米，规格50cm*50cm。</t>
  </si>
  <si>
    <t>12、19、22、23、27组</t>
  </si>
  <si>
    <t>浆砌320元/m³</t>
  </si>
  <si>
    <t>方便群众800人生产生活出行</t>
  </si>
  <si>
    <t>桥江镇紫荆村委会</t>
  </si>
  <si>
    <t>桥江镇紫荆村农田水利设施建设</t>
  </si>
  <si>
    <t>清理转运高4米，长51米，宽2米的河道土石方，公路侧浆砌护坎长51米，高2米，均宽1米（含清基）硬化25㎝×25㎝渠道长125米</t>
  </si>
  <si>
    <t>4组</t>
  </si>
  <si>
    <t>清理转运40元/m³、浆砌320元/m³</t>
  </si>
  <si>
    <t>方便群众200人生产生活出行</t>
  </si>
  <si>
    <t>桥江镇紫荆村组公路硬化</t>
  </si>
  <si>
    <t>整理硬化组公路长450米，宽3.5米，厚0.18米（需场地转运）</t>
  </si>
  <si>
    <t>2、24组</t>
  </si>
  <si>
    <t>34万元/公里</t>
  </si>
  <si>
    <t>方便群众180人生产生活出行</t>
  </si>
  <si>
    <t>油洋乡大址坊村公路硬化项目</t>
  </si>
  <si>
    <t>总长670米，宽3米，厚0.18米</t>
  </si>
  <si>
    <t>大址坊村3-5组，21-24组，30组</t>
  </si>
  <si>
    <t>混疑土路面95元/平方米</t>
  </si>
  <si>
    <t>保障340人出行安全，其中受益贫困户51户，贫困人口218人</t>
  </si>
  <si>
    <t>2020年3月</t>
  </si>
  <si>
    <t>2020年10月</t>
  </si>
  <si>
    <t>油洋乡大址坊村村委会</t>
  </si>
  <si>
    <t>油洋乡大址坊村维修河堤项目</t>
  </si>
  <si>
    <t>总长100米，高2米，宽0.5米</t>
  </si>
  <si>
    <t>大址坊村2、5、10、17、20、25组</t>
  </si>
  <si>
    <t>混疑土倒模500元/m³</t>
  </si>
  <si>
    <t>保障500亩农田正常耕种，其中受益贫困户205户，贫困人口636人</t>
  </si>
  <si>
    <t>油洋乡东山村人居环境治理项目</t>
  </si>
  <si>
    <t>垃圾场总长15米，宽8米，高1.1米</t>
  </si>
  <si>
    <t>东山村3组</t>
  </si>
  <si>
    <t>混疑土400元/m³</t>
  </si>
  <si>
    <t>保障4069人垃圾堆放处理，其中受益贫困户211户，贫困人口606人</t>
  </si>
  <si>
    <t>油洋乡东山村村委会</t>
  </si>
  <si>
    <t>油洋乡东山村新建防洪堤项目</t>
  </si>
  <si>
    <t>总长240米，宽1.5米，高1米</t>
  </si>
  <si>
    <t>东山村4-12组，7-8组，5-16组</t>
  </si>
  <si>
    <t>混疑土500元/m³</t>
  </si>
  <si>
    <t>保护农田200亩，其中受益贫困户121户，贫困人口618人</t>
  </si>
  <si>
    <t>油洋乡官溪江村防洪堤加固项目</t>
  </si>
  <si>
    <t>长80米，宽1.2米，高3米</t>
  </si>
  <si>
    <t>官溪江村4组新桥上下</t>
  </si>
  <si>
    <t>混疑土350元/m³</t>
  </si>
  <si>
    <t>保护农田30亩，其中受益贫困户50户，贫困人口176人</t>
  </si>
  <si>
    <t>油洋乡官溪江村村委会</t>
  </si>
  <si>
    <t>油洋乡河底江村渠道硬化项目</t>
  </si>
  <si>
    <t>新建渠道黄家垴总长500米，高0.5米，宽0.5米，下孙冲总长620米，高0.4米，宽0.4米</t>
  </si>
  <si>
    <t>河底江村黄家垴3、4、5组，下孙冲13组</t>
  </si>
  <si>
    <t>混疑土630元/m³</t>
  </si>
  <si>
    <t>保护农田190亩，其中受益贫困户133户，贫困人口690人</t>
  </si>
  <si>
    <t>油洋乡河底江村村委会</t>
  </si>
  <si>
    <t>油洋乡河底江村新建机耕道项目</t>
  </si>
  <si>
    <t>新建机耕道长840米，宽4.5米</t>
  </si>
  <si>
    <t>河底江村三弯11、12组</t>
  </si>
  <si>
    <t>12万元/公里</t>
  </si>
  <si>
    <t>方便410人出行，其中贫困户21户，贫困人口85人</t>
  </si>
  <si>
    <t>油洋乡来溪村机耕道维修项目</t>
  </si>
  <si>
    <t>总长300米，宽3.5米，填渣石及护坎维修</t>
  </si>
  <si>
    <t>来溪村4组</t>
  </si>
  <si>
    <t>渣石100元/m³</t>
  </si>
  <si>
    <t>解决贫困人口230人安全出行</t>
  </si>
  <si>
    <t>油洋乡来溪村村委会</t>
  </si>
  <si>
    <t>油洋乡麻溪村公路维修项目</t>
  </si>
  <si>
    <t>护坎总长30米，高4米，厚1.4米混泥土加固</t>
  </si>
  <si>
    <t>麻溪村9、16组</t>
  </si>
  <si>
    <t>解决40人安全出行，其中受益贫困户9户，贫困人口32人</t>
  </si>
  <si>
    <t>油洋乡麻溪村村委会</t>
  </si>
  <si>
    <t>油洋乡麻溪村河坝维修及桥梁维修项目</t>
  </si>
  <si>
    <t>总长11米，高3米，下底4米，上底1米；桥基底加固混泥土40立方米</t>
  </si>
  <si>
    <t>麻溪村1、2、4、5、15组</t>
  </si>
  <si>
    <t>混疑土倒模606元/m³；混疑土500元/m³；</t>
  </si>
  <si>
    <t>解决40亩良田灌溉，其中受益贫困户12户，贫困人口46人</t>
  </si>
  <si>
    <t>油洋乡麻溪村村村村委会</t>
  </si>
  <si>
    <t>油洋乡麻溪村河堤维修项目</t>
  </si>
  <si>
    <t>总长130米，高3米，厚1米</t>
  </si>
  <si>
    <t>麻溪村4、15组</t>
  </si>
  <si>
    <t>混凝土倒模512元/m³</t>
  </si>
  <si>
    <t>解决30亩良田抗洪，其中受益贫困户16户，贫困人口42人</t>
  </si>
  <si>
    <t>油洋乡小址坊村水毁公路坎维修及公路硬化项目</t>
  </si>
  <si>
    <t>维修总长120米，宽0.4米，高2.8米；公路硬化总长58米，宽3.5米，厚0.2米</t>
  </si>
  <si>
    <t>小址坊村1-29组</t>
  </si>
  <si>
    <t>混疑土倒模600元/m³；混凝土路面100元/㎡</t>
  </si>
  <si>
    <t>解决2700人出行，其中受益贫困户220户，贫困人口800人</t>
  </si>
  <si>
    <t>油洋乡小址坊村村委会</t>
  </si>
  <si>
    <t>油洋乡小址坊村水毁河堤维修及新建水坝项目</t>
  </si>
  <si>
    <t>河堤维修总长100米，宽0.3米，高2.8米；新建水坝总长4米，宽3米，高2.8米</t>
  </si>
  <si>
    <t>小址坊村1-27组</t>
  </si>
  <si>
    <t>混疑土倒模600元/m³</t>
  </si>
  <si>
    <t>保护农田200亩,其中受益贫困户70户，贫困人口200人</t>
  </si>
  <si>
    <t>油洋乡油洋村防洪渠道维修硬化项目</t>
  </si>
  <si>
    <t>渠道总长420米，高0.8米，宽1米</t>
  </si>
  <si>
    <t>油洋村白羊洞</t>
  </si>
  <si>
    <t>混疑土300元/m³</t>
  </si>
  <si>
    <t>解决20亩良田灌溉，其中受益贫困户20户，贫困人口48人</t>
  </si>
  <si>
    <t>油洋乡油洋村村委会</t>
  </si>
  <si>
    <t>油洋乡油洋村河堤维修项目</t>
  </si>
  <si>
    <t>总长130米，高3米，宽1米</t>
  </si>
  <si>
    <t>油洋桥7组</t>
  </si>
  <si>
    <t>解决50亩农田灌溉，其中受益贫困户239户，贫困人口680人</t>
  </si>
  <si>
    <t>油洋乡油洋村山塘维修及新建市场排污沟项目</t>
  </si>
  <si>
    <t>山塘维修小总长36米，高4米，厚20公分；市场排污沟宽40cm，高40cm，长200m及盖板</t>
  </si>
  <si>
    <t>雷钵井片；油洋村市场</t>
  </si>
  <si>
    <t>混凝土水沟460元/m³</t>
  </si>
  <si>
    <t>灌溉农田30亩，环境整治受益群众680人</t>
  </si>
  <si>
    <t>油洋乡长坡村河堤维修项目</t>
  </si>
  <si>
    <t>总长60米、宽1.5米、高2米</t>
  </si>
  <si>
    <t>长坡村3组、8组</t>
  </si>
  <si>
    <t>混疑土550元/m³</t>
  </si>
  <si>
    <t>保护农田20亩，其中受益贫困户50户，贫困人口156人</t>
  </si>
  <si>
    <t>油洋乡长坡村村委会</t>
  </si>
  <si>
    <t>油洋乡庄坪村机耕道整修项目</t>
  </si>
  <si>
    <t>机耕道整修总长4公里，厚0.1米，宽3.5米</t>
  </si>
  <si>
    <t>庄坪村3-30组</t>
  </si>
  <si>
    <t>2.75万元/公里</t>
  </si>
  <si>
    <t>解决2800人出行安全，其中受益贫困户180户，贫困人口550人</t>
  </si>
  <si>
    <t>油洋乡庄坪村村委会</t>
  </si>
  <si>
    <t>油洋乡庄坪村山塘维修及新建垃圾池项目</t>
  </si>
  <si>
    <t>维修塘4个：总长100米，宽0.6米，高3米；总长10米，宽8米，高0.5米</t>
  </si>
  <si>
    <t>庄坪村2-26组；庄坪村偏塘垅</t>
  </si>
  <si>
    <t>灌溉农田300亩，其中受益贫困户130户，贫困人口350人；保障3053人生活垃圾堆放</t>
  </si>
  <si>
    <t>三江镇大花村道路建设</t>
  </si>
  <si>
    <t>1.桥梁﹕长4.5米、宽5米、厚0.4米、高3米；2.护堤﹕长30、米、宽1.5米、高3.3米；公路填砂﹕500立方、3切槽﹕长70米、宽0.2米、厚0.3米；3联塑排水管19根</t>
  </si>
  <si>
    <t>大花村六组、一组至四组、大花村部</t>
  </si>
  <si>
    <t>完工后改善全村人民的出行</t>
  </si>
  <si>
    <t>受益贫困户55户，202人</t>
  </si>
  <si>
    <t>三江镇大花村村委会</t>
  </si>
  <si>
    <t>三江镇公鸡村公路建设</t>
  </si>
  <si>
    <t>3组--7组路面加宽1.4公里宽1米并硬化0.2厚</t>
  </si>
  <si>
    <t>三江镇公鸡村</t>
  </si>
  <si>
    <t xml:space="preserve">550元/方
</t>
  </si>
  <si>
    <t>解决64户贫困户238人生产出行</t>
  </si>
  <si>
    <t>三江镇公鸡村村委会</t>
  </si>
  <si>
    <t>6组--晚山湾路加宽1.6公里宽1米并硬化0.2厚</t>
  </si>
  <si>
    <t>五组公路桥两座长9米、宽5米高6米、桥面厚0.3米</t>
  </si>
  <si>
    <t>16万/座</t>
  </si>
  <si>
    <t>七组公路桥两座长9米、宽5米高6米、桥面厚0.3米</t>
  </si>
  <si>
    <t>陆学文屋下挡墙35米*2米*5米、公路护坎15米*5米*2米</t>
  </si>
  <si>
    <t>三江镇江东村公路及水利建设</t>
  </si>
  <si>
    <t>1、双拱桥公路护坎13*1.5*3，2、榇木坝4**1*2，3、垃圾池及300米公路、挡墙、铺沙，4、马头山水渠180米，5、1-7组自来水巩固提升、65公里渠道清理维修、2.2公里渠道底板硬化</t>
  </si>
  <si>
    <t>双拱桥、马头山、1-7组、解放塘--坝上</t>
  </si>
  <si>
    <t>混凝土380/方
水渠140/米</t>
  </si>
  <si>
    <t>完善人居环竟、保障水源安全</t>
  </si>
  <si>
    <t>受益贫困户130户452人</t>
  </si>
  <si>
    <t>三江镇江东村村委会</t>
  </si>
  <si>
    <t>三江镇将溪村公路挡墙</t>
  </si>
  <si>
    <t>公路挡墙多处共计划完成450方</t>
  </si>
  <si>
    <t>三江镇将溪村</t>
  </si>
  <si>
    <t>320元/方</t>
  </si>
  <si>
    <t>解决全村的出行道路交通安全问题</t>
  </si>
  <si>
    <t>受益贫困71户贫困人口250人</t>
  </si>
  <si>
    <t>三江镇将溪村委会</t>
  </si>
  <si>
    <t>三江镇金鸡村公路水毁</t>
  </si>
  <si>
    <t>混凝土挡墙30*1.2*3.5</t>
  </si>
  <si>
    <t>村主道谢江奎屋下</t>
  </si>
  <si>
    <t>400元/方</t>
  </si>
  <si>
    <t>解决村内的出行道路交通安全问题</t>
  </si>
  <si>
    <t>受益贫困户50户187人</t>
  </si>
  <si>
    <t>三江镇金鸡村村委会</t>
  </si>
  <si>
    <t>三江镇金兰村公路建设</t>
  </si>
  <si>
    <t>350米硬化，100米*2米*1米挡墙护坎</t>
  </si>
  <si>
    <t>三江镇金兰村八组</t>
  </si>
  <si>
    <t>解决9户贫困户32人生产出行</t>
  </si>
  <si>
    <t>三江镇金兰村村委会</t>
  </si>
  <si>
    <t>三江镇金兰村新建河堤</t>
  </si>
  <si>
    <t>拦河坝8*3*2、河堤200*0.8*1.8、人行便桥长6米宽1.5米，桥墩高3米，两档护堤50米宽1米高1.8米。</t>
  </si>
  <si>
    <t>洞下溪</t>
  </si>
  <si>
    <t>解决25户贫困户72人农田灌溉</t>
  </si>
  <si>
    <t>三江镇金兰村委会</t>
  </si>
  <si>
    <t>三江镇金龙村道路建设</t>
  </si>
  <si>
    <t>1、公路塌方4处共32米*0.8*0.3，2、水池两个，水管1700米。3、水坝12*0.8*1。4、学校后便道85米。</t>
  </si>
  <si>
    <t>3组5组8组</t>
  </si>
  <si>
    <t>饮水保障、安全出行</t>
  </si>
  <si>
    <t>受益贫困户95户415人</t>
  </si>
  <si>
    <t>三江镇金龙村村委会</t>
  </si>
  <si>
    <t>三江镇金龙村入户路硬化</t>
  </si>
  <si>
    <t>硬化入户公路长1420米、宽3米、厚0.12米</t>
  </si>
  <si>
    <t>三江镇金龙村九个组</t>
  </si>
  <si>
    <t>解决95户贫困户413人生产出行</t>
  </si>
  <si>
    <t>三江镇金龙村水渠硬化</t>
  </si>
  <si>
    <t>和一派127米，宽0.1米。高0.2米，底部0.05米。空0.2米。狗龙岩长620米，宽0.1米。高0.2米，底部0.05米。空0.2米</t>
  </si>
  <si>
    <t>三江镇金龙村七组</t>
  </si>
  <si>
    <t>三江镇金龙村新修公路</t>
  </si>
  <si>
    <t>长0.6公里。宽4.5米。回填4000立方，挡土墙200立方，，桥加固混凝土10方，钢筋3吨。模板50张。</t>
  </si>
  <si>
    <t>三江镇金龙一组</t>
  </si>
  <si>
    <t>12万/公里
450元/方</t>
  </si>
  <si>
    <t>三江镇两江村防洪堤修复</t>
  </si>
  <si>
    <t>防洪堤250米*2.5*0.8</t>
  </si>
  <si>
    <t>两江村蛟溪片</t>
  </si>
  <si>
    <t>300元/方</t>
  </si>
  <si>
    <t>解决31户贫困户115人农田灌溉</t>
  </si>
  <si>
    <t>三江镇两江村村委会</t>
  </si>
  <si>
    <t>三江镇两江村公路水毁</t>
  </si>
  <si>
    <t>公路护坎45*3*1.5</t>
  </si>
  <si>
    <t>两江村玛瑙湾</t>
  </si>
  <si>
    <t>方便1-4组群众出行</t>
  </si>
  <si>
    <t>受益贫困户31户115人</t>
  </si>
  <si>
    <t>三江镇龙泉山村公路建设</t>
  </si>
  <si>
    <t>①廖家冲公路挡墙高2.5m长10m平均宽度0.8m②亮坳公路挡墙长13m高2.5m平均宽度0.9m③辖区内砂石路平整维修8公里④7组公路边污水处理30m</t>
  </si>
  <si>
    <t>三江镇龙泉山村</t>
  </si>
  <si>
    <t>解决185户贫困户659人生产出行</t>
  </si>
  <si>
    <t>三江镇龙泉山村委会</t>
  </si>
  <si>
    <t>三江镇龙泉山村水利建设</t>
  </si>
  <si>
    <t>新建引水坝一座，0.6*3，水管200米，及全村自来水管路维修</t>
  </si>
  <si>
    <t>龙泉山村</t>
  </si>
  <si>
    <t>450元/方
水管30元/米</t>
  </si>
  <si>
    <t>保障农户安全饮水</t>
  </si>
  <si>
    <t>受益贫困户185户，657人</t>
  </si>
  <si>
    <t>三江镇龙山村村道建设</t>
  </si>
  <si>
    <t>1、村道维修加高长55米、宽5米、加高20公分；2、公路挡土墙长16米、高4米、宽2米</t>
  </si>
  <si>
    <t>龙山小学大门边、二组张光榜屋边</t>
  </si>
  <si>
    <t>保障全村群众出行安全</t>
  </si>
  <si>
    <t>受益贫困户121户456人</t>
  </si>
  <si>
    <t>三江镇龙山村村委会</t>
  </si>
  <si>
    <t>三江镇龙山村公路硬化</t>
  </si>
  <si>
    <t>长0.98公里、宽3.5米</t>
  </si>
  <si>
    <t>三江镇龙山村10组</t>
  </si>
  <si>
    <t>解决8户贫困户26人生产出行</t>
  </si>
  <si>
    <t>三江镇梅兰村公路硬化</t>
  </si>
  <si>
    <t>公路硬化600米3.5米0.18</t>
  </si>
  <si>
    <t>梅兰3组</t>
  </si>
  <si>
    <t>解决三组群众出行道路交通安全问题</t>
  </si>
  <si>
    <t>受益贫困20户贫困人口62人</t>
  </si>
  <si>
    <t>三江镇梅兰村村委会</t>
  </si>
  <si>
    <t>三江镇梅兰村水利建设</t>
  </si>
  <si>
    <t>九组50米*1.5米便道硬化，一组十组1200米水渠埋直径110管</t>
  </si>
  <si>
    <t>1、9、10组</t>
  </si>
  <si>
    <t>450元/方
水管60元/米</t>
  </si>
  <si>
    <t>灌溉水田50亩</t>
  </si>
  <si>
    <t>受益贫困户15户45人</t>
  </si>
  <si>
    <t>三江镇坪坡村公路桥</t>
  </si>
  <si>
    <t>长6米、高2.5米、宽4米</t>
  </si>
  <si>
    <t>三江镇坪坡村2组</t>
  </si>
  <si>
    <t>解决50户贫困户190人生产出行</t>
  </si>
  <si>
    <t>三江镇坪坡村村委会</t>
  </si>
  <si>
    <t>三江镇坪坡村公路维护</t>
  </si>
  <si>
    <t>公路清障、铺沙3.5公里</t>
  </si>
  <si>
    <t>18组-19组</t>
  </si>
  <si>
    <t>2万元/公路</t>
  </si>
  <si>
    <t>解决两个组群众出行道路交通安全问题</t>
  </si>
  <si>
    <t>受益贫困户15户67人</t>
  </si>
  <si>
    <t>三江镇青树村公路建设</t>
  </si>
  <si>
    <t>混凝土挡墙48*2*1.5，塌方清理三处</t>
  </si>
  <si>
    <t>四组公路、太沙坪、八字坑、华太湾</t>
  </si>
  <si>
    <t>受益贫困户95户323人</t>
  </si>
  <si>
    <t>三江镇青树村村委会</t>
  </si>
  <si>
    <t>三江镇三江村公路硬化</t>
  </si>
  <si>
    <t>530米*3.5米*0.18</t>
  </si>
  <si>
    <t>三江镇三江村马子坡、10组、27组</t>
  </si>
  <si>
    <t>解决15户贫困户48人生产出行</t>
  </si>
  <si>
    <t>三江镇三江村村委会</t>
  </si>
  <si>
    <t>三江镇三江村河堤挡墙</t>
  </si>
  <si>
    <t>文思冲河堤维修5.5*0.7*2.3、3.8*0.3*1.4、4.6*0.3*2、3*0.5*1.6、4*1*2、5.6*0.6*2.3、7*1*1.2、4.3*1*2.6、3.4*0.5*1.5、2.5*0.6*1.7、3*1*2申家冲水库河堤护坎150*0.6*1</t>
  </si>
  <si>
    <t>文思冲、申家冲</t>
  </si>
  <si>
    <t>保护基本农田，新增灌溉120亩</t>
  </si>
  <si>
    <t>受益贫困户131户，467人</t>
  </si>
  <si>
    <t>三江镇善溪村自来水、护栏</t>
  </si>
  <si>
    <t>村小学安全护栏110米*1.5米、顿家坪自来水建设1000米</t>
  </si>
  <si>
    <t>顿家坪</t>
  </si>
  <si>
    <t>护栏200元米
水管30元/米</t>
  </si>
  <si>
    <t>排出安全隐患、保障安全饮水</t>
  </si>
  <si>
    <t>受益贫困户27户，93人</t>
  </si>
  <si>
    <t>三江镇善溪村村委会</t>
  </si>
  <si>
    <t>三江镇石牛寨村公路挡墙</t>
  </si>
  <si>
    <t>新建公路挡墙60米*4*1并回填</t>
  </si>
  <si>
    <t>到村部主路</t>
  </si>
  <si>
    <t>420元/方</t>
  </si>
  <si>
    <t>解决165户贫困户617人交通出行</t>
  </si>
  <si>
    <t>三江镇石牛寨村委会</t>
  </si>
  <si>
    <t>三江镇石牛寨村自来水入户</t>
  </si>
  <si>
    <t>自来水入户管3000米、建设新建水塔6个，水管1500米</t>
  </si>
  <si>
    <t>三江镇石牛寨村梅通片、1组、2组、9组、14组</t>
  </si>
  <si>
    <t>30元/米</t>
  </si>
  <si>
    <t>解决30户贫困户118人安全饮水</t>
  </si>
  <si>
    <t>三江镇双坪村公路护坎</t>
  </si>
  <si>
    <t>新建公路挡墙总长140米*3.5*1</t>
  </si>
  <si>
    <t>老牛寨---2组</t>
  </si>
  <si>
    <t>三江镇双坪村村委会</t>
  </si>
  <si>
    <t>三江镇双坪村河堤护坎</t>
  </si>
  <si>
    <t>河堤护坎140米*2.2米*0.6米</t>
  </si>
  <si>
    <t>双坪村1组老村部边</t>
  </si>
  <si>
    <t>受益贫困户10户32人</t>
  </si>
  <si>
    <t>三江镇同堂便桥建设</t>
  </si>
  <si>
    <t>桥长9米宽5米高4米、硬化40米*10米*0.15米</t>
  </si>
  <si>
    <t>同堂村六组</t>
  </si>
  <si>
    <t>据评审结果</t>
  </si>
  <si>
    <t>方便群众出行</t>
  </si>
  <si>
    <t>受益贫困户74户300人</t>
  </si>
  <si>
    <t>三江镇同堂村村委会</t>
  </si>
  <si>
    <t>三江镇西湖村便桥</t>
  </si>
  <si>
    <t>太阳田便桥高3.4宽4长8</t>
  </si>
  <si>
    <t>太阳田</t>
  </si>
  <si>
    <t>5万元/座</t>
  </si>
  <si>
    <t>解决24户63人出行道路交通安全问题</t>
  </si>
  <si>
    <t>受益贫困户13户36人</t>
  </si>
  <si>
    <t>三江镇西湖村村委会</t>
  </si>
  <si>
    <t>三江镇西湖村防洪堤</t>
  </si>
  <si>
    <t>130米*2.5米*1米</t>
  </si>
  <si>
    <t>三江镇西湖村9组</t>
  </si>
  <si>
    <t>380元/方</t>
  </si>
  <si>
    <t>保护农田200亩</t>
  </si>
  <si>
    <t>三江镇朱溪村挡墙</t>
  </si>
  <si>
    <t>1、刘友明屋边挡墙高长20米、宽1.2米、高2米
2、防洪堤修复长60米、高1.3米、宽1米
3、陆家怡屋门前修复长35米、宽5.2米、高0.4米
4、垃圾集中填埋场1个，5万</t>
  </si>
  <si>
    <t>三江镇朱溪村16组、河边等</t>
  </si>
  <si>
    <t>480元/方</t>
  </si>
  <si>
    <t>消除安全隐患，保障五个组200户800人安全出行，其中贫困户161户582人　</t>
  </si>
  <si>
    <t>三江镇朱溪村村委会</t>
  </si>
  <si>
    <t>三江镇朱溪村公路建设二</t>
  </si>
  <si>
    <t>村道公路硬化:长650米，宽3.5米，厚0.18米</t>
  </si>
  <si>
    <t>朱溪村庙塝上</t>
  </si>
  <si>
    <t>500元/方</t>
  </si>
  <si>
    <t>受益贫困户31户，79人</t>
  </si>
  <si>
    <t>三江镇朱溪村公路建设三</t>
  </si>
  <si>
    <t>村道公路硬化:长750米，宽3.5米，厚0.18米</t>
  </si>
  <si>
    <t>朱溪村岩山湾，源头山，雕塘湾，何家屋场，</t>
  </si>
  <si>
    <t>受益贫困户48户102人</t>
  </si>
  <si>
    <t>三江镇朱溪村公路建设一</t>
  </si>
  <si>
    <t>朱溪村净溪坑</t>
  </si>
  <si>
    <t>受益贫困户21户63人</t>
  </si>
  <si>
    <t>水东镇白竹坪村水毁公路维修</t>
  </si>
  <si>
    <t>公路修复18处、约312方；溢洪道开挖长50米、宽1米、高2米及硬化</t>
  </si>
  <si>
    <t>白竹坪村</t>
  </si>
  <si>
    <t>243元／立方</t>
  </si>
  <si>
    <t>解决86户352人安全出行</t>
  </si>
  <si>
    <t>2020.4.12</t>
  </si>
  <si>
    <t>2020.5.30</t>
  </si>
  <si>
    <t>水东镇白竹坪村委会　</t>
  </si>
  <si>
    <t>水东镇板栗坪村公路硬化</t>
  </si>
  <si>
    <t>硬化公路长600米、宽3.5米、厚0.18米</t>
  </si>
  <si>
    <t>18-23组</t>
  </si>
  <si>
    <t>解决40户186人安全出行</t>
  </si>
  <si>
    <t>2020.4.10</t>
  </si>
  <si>
    <t>2020.10.30</t>
  </si>
  <si>
    <t>水东人民政府镇</t>
  </si>
  <si>
    <t>水东镇板栗坪村委会</t>
  </si>
  <si>
    <t>水东镇板栗坪村渠道硬化</t>
  </si>
  <si>
    <t>渠道硬化长220米、宽1米、高1.8米</t>
  </si>
  <si>
    <t>4－5组</t>
  </si>
  <si>
    <t>590元／米</t>
  </si>
  <si>
    <t>解决15户贫困户68人灌溉农田</t>
  </si>
  <si>
    <t>2020.4.5</t>
  </si>
  <si>
    <t>2020.6.30</t>
  </si>
  <si>
    <t>水东镇标东垅村13组公路硬化</t>
  </si>
  <si>
    <t>公路硬化长500米、宽4米、厚0.18米</t>
  </si>
  <si>
    <t>标东垅村13组</t>
  </si>
  <si>
    <t>解决86户302人安全出行</t>
  </si>
  <si>
    <t>水东镇标东垅村委会</t>
  </si>
  <si>
    <t>水东镇标东垅村公路硬化</t>
  </si>
  <si>
    <t>主干路至15组</t>
  </si>
  <si>
    <t>解决6户贫困户25人安全出行</t>
  </si>
  <si>
    <t>2020.9.30</t>
  </si>
  <si>
    <t>水东镇高明溪村公路硬化</t>
  </si>
  <si>
    <t>硬化公路长900米、宽3.5米、厚0.18米</t>
  </si>
  <si>
    <t>王家排</t>
  </si>
  <si>
    <t>32万元/公里</t>
  </si>
  <si>
    <t>解决6户贫困户28人安全出行</t>
  </si>
  <si>
    <t>2020.5.1</t>
  </si>
  <si>
    <t>水东镇高明溪村委会</t>
  </si>
  <si>
    <t>水东镇高明溪水毁公路维修</t>
  </si>
  <si>
    <t>石砌护坎18米、高13米、宽1.5米</t>
  </si>
  <si>
    <t>高明溪村24组</t>
  </si>
  <si>
    <t>142元／立方</t>
  </si>
  <si>
    <t>解决30户80人安全出行</t>
  </si>
  <si>
    <t>水东镇莲塘坪村防洪渠道建设</t>
  </si>
  <si>
    <t>防洪渠道混浆护坎长200米、高2米、宽1米；渠道硬化长200米，30*30公分；水坝宽4米、长7米、高2米</t>
  </si>
  <si>
    <t>莲塘坪村下乌明溪</t>
  </si>
  <si>
    <t>渠道硬化100元/米、护坎及水坝395元/立方</t>
  </si>
  <si>
    <t>解决24户贫困户95人灌溉农田</t>
  </si>
  <si>
    <t>2020.4.16</t>
  </si>
  <si>
    <t>水东镇莲塘坪村委会</t>
  </si>
  <si>
    <t>水东镇联合村防洪渠道建设</t>
  </si>
  <si>
    <t>防洪渠道硬化长1000米、宽1米、高80公分</t>
  </si>
  <si>
    <t>联合村8-14组</t>
  </si>
  <si>
    <t>解决75户贫困户312人灌溉农田</t>
  </si>
  <si>
    <t>2020.5.2</t>
  </si>
  <si>
    <t>水东镇联合村委会</t>
  </si>
  <si>
    <t>水东镇联合村岩板塘水库加固</t>
  </si>
  <si>
    <t>加固坝体长116米、高7米及水库坝体清基硬化</t>
  </si>
  <si>
    <t>联合村岩板库水库</t>
  </si>
  <si>
    <t>166元／立方</t>
  </si>
  <si>
    <t>解决380亩农田浇灌</t>
  </si>
  <si>
    <t>水东镇龙王江村水毁公路护坎</t>
  </si>
  <si>
    <t>11组两处挡墙修复152方；18组3处挡墙修复144方</t>
  </si>
  <si>
    <t>龙王江村11组、18组</t>
  </si>
  <si>
    <t>473元／立方</t>
  </si>
  <si>
    <t>解决40户92人安全出行</t>
  </si>
  <si>
    <t>水东镇龙王江村委会</t>
  </si>
  <si>
    <t>水东镇绿化社区公路硬化</t>
  </si>
  <si>
    <t>张家凹至六组</t>
  </si>
  <si>
    <t>解决12户贫困户31人安全出行</t>
  </si>
  <si>
    <t>2020.9.20</t>
  </si>
  <si>
    <t>水东镇绿化社区</t>
  </si>
  <si>
    <t>水东镇绿化社区垃圾中转池修建</t>
  </si>
  <si>
    <t>修建垃圾中转池1个，31米*19米*1.5米</t>
  </si>
  <si>
    <t>绿化社区26组</t>
  </si>
  <si>
    <t>5万元／个</t>
  </si>
  <si>
    <t>方便86户贫困户277人垃圾处理</t>
  </si>
  <si>
    <t>水东镇邱家湾村公路硬化</t>
  </si>
  <si>
    <t>硬化公路长385米、宽3.5米、厚0.18米（路基扩宽长200米、宽1米）</t>
  </si>
  <si>
    <t>邱家湾村3组</t>
  </si>
  <si>
    <t>36万元/公里</t>
  </si>
  <si>
    <t>解决6户贫困户22人安全出行</t>
  </si>
  <si>
    <t>2020.3.10</t>
  </si>
  <si>
    <t>2020.4.30</t>
  </si>
  <si>
    <t>水东镇邱家湾村委会</t>
  </si>
  <si>
    <t>水东镇邱家湾村小申冲水库溢洪道建设及水渠维修</t>
  </si>
  <si>
    <t>溢洪道45米长、宽2米、高2米；渠道维修长1200米</t>
  </si>
  <si>
    <t>小申冲</t>
  </si>
  <si>
    <t>溢洪道1.5万元；维修29元／米</t>
  </si>
  <si>
    <t>解决14户42人安全出行</t>
  </si>
  <si>
    <t>水东镇　邱家湾村委会</t>
  </si>
  <si>
    <t>水东镇嵩口湾村水毁公路护坎</t>
  </si>
  <si>
    <t>砌护坎长140米、高4米、宽1.5米</t>
  </si>
  <si>
    <t>119元／立方</t>
  </si>
  <si>
    <t>解决20户46人安全出行</t>
  </si>
  <si>
    <t>2020.4.20</t>
  </si>
  <si>
    <t>水东镇　嵩口湾村委会</t>
  </si>
  <si>
    <t>水东镇桐溪片区垃圾中转池修建</t>
  </si>
  <si>
    <t>修建垃圾中转池4个，31米*19米*1.5米</t>
  </si>
  <si>
    <t>板栗坪村、湖田坪村、刘家渡村、莲塘坪村各1个</t>
  </si>
  <si>
    <t>1.87万元／个</t>
  </si>
  <si>
    <t>方便260户贫困户522人垃圾处理</t>
  </si>
  <si>
    <t>水东镇桐木溪片4个村　</t>
  </si>
  <si>
    <t>水东镇溪口村公路硬化</t>
  </si>
  <si>
    <t>硬化公路长300米、宽3.5米、厚0.18米</t>
  </si>
  <si>
    <t>溪口村一组</t>
  </si>
  <si>
    <t>解决12户贫困户42人安全出行</t>
  </si>
  <si>
    <t>2020.5.10</t>
  </si>
  <si>
    <t>水东镇溪口村委会</t>
  </si>
  <si>
    <t>水东镇溪口村左、右干渠维修</t>
  </si>
  <si>
    <t>左干渠6300米、右干渠6500米清淤</t>
  </si>
  <si>
    <t>溪口村及绿化社区</t>
  </si>
  <si>
    <t>3.9元／米</t>
  </si>
  <si>
    <t>解决4000亩农田浇灌</t>
  </si>
  <si>
    <t>2020.4.15</t>
  </si>
  <si>
    <t>小横垅乡治湾村水渠硬化</t>
  </si>
  <si>
    <t>长510米，宽0.2米，高0.3米</t>
  </si>
  <si>
    <t>治湾村刘家排</t>
  </si>
  <si>
    <t>100元／米</t>
  </si>
  <si>
    <t>解决贫困户19户69人，非贫困户30户138人31.7亩水田灌溉</t>
  </si>
  <si>
    <t>小横垅乡政府</t>
  </si>
  <si>
    <t>治湾村</t>
  </si>
  <si>
    <t>小横垅乡金子村公路护坎</t>
  </si>
  <si>
    <t>护坎长10米，宽1.5米，高10米</t>
  </si>
  <si>
    <t>金子村三岔溪</t>
  </si>
  <si>
    <t>333元／立方米</t>
  </si>
  <si>
    <t>解决五个村民小组，100户412人，其中贫困户30户88人，出行安全</t>
  </si>
  <si>
    <t>金子村</t>
  </si>
  <si>
    <t>小横垅乡大同村公路修复工程</t>
  </si>
  <si>
    <t>趟水公路修复长300米，宽3.5米（其中直径1米涵管27米，涵洞7米）。</t>
  </si>
  <si>
    <t>大同村11组</t>
  </si>
  <si>
    <t>166元／米</t>
  </si>
  <si>
    <t>解决58户220人出行困难问题</t>
  </si>
  <si>
    <t>大同村</t>
  </si>
  <si>
    <t>小横垅乡月溪村水坝</t>
  </si>
  <si>
    <t>长10米，高3米，厚1.5米。新坝渠道水毁115米、高0.2米宽0.2米</t>
  </si>
  <si>
    <t>月溪村4、5组</t>
  </si>
  <si>
    <t>5万元／座</t>
  </si>
  <si>
    <t>解决47户300人52亩水田灌溉</t>
  </si>
  <si>
    <t>月溪村</t>
  </si>
  <si>
    <t>小横垅乡雷坡村公路塌方清方</t>
  </si>
  <si>
    <t>长70米、高8米、宽4.5米，共计25200立方米</t>
  </si>
  <si>
    <t>雷坡村电坝段公路</t>
  </si>
  <si>
    <t>20元／立方米</t>
  </si>
  <si>
    <t>解决全村1328人口安全出行</t>
  </si>
  <si>
    <t>雷坡村</t>
  </si>
  <si>
    <t>小横垅乡罗丰村环境整治</t>
  </si>
  <si>
    <r>
      <rPr>
        <sz val="9"/>
        <color theme="1"/>
        <rFont val="宋体"/>
        <charset val="0"/>
        <scheme val="minor"/>
      </rPr>
      <t>①</t>
    </r>
    <r>
      <rPr>
        <sz val="9"/>
        <color theme="1"/>
        <rFont val="宋体"/>
        <charset val="134"/>
        <scheme val="minor"/>
      </rPr>
      <t>垃圾填埋场平台长15米、宽3米、高</t>
    </r>
    <r>
      <rPr>
        <sz val="9"/>
        <color theme="1"/>
        <rFont val="宋体"/>
        <charset val="0"/>
        <scheme val="minor"/>
      </rPr>
      <t>8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0"/>
        <scheme val="minor"/>
      </rPr>
      <t>②</t>
    </r>
    <r>
      <rPr>
        <sz val="9"/>
        <color theme="1"/>
        <rFont val="宋体"/>
        <charset val="134"/>
        <scheme val="minor"/>
      </rPr>
      <t>河堤硬化长250米，高1.5米，宽0.8米</t>
    </r>
  </si>
  <si>
    <t>①罗丰村2组②罗丰村22组</t>
  </si>
  <si>
    <t>4000元／米、140元／立方米</t>
  </si>
  <si>
    <t>解决全乡垃圾填埋问题、解决100亩基本农田灌溉用水</t>
  </si>
  <si>
    <t>罗丰村</t>
  </si>
  <si>
    <t>小横垅乡罗丰村公路桥</t>
  </si>
  <si>
    <t>桥长35米.宽4.5米,桥面 双层线浇板</t>
  </si>
  <si>
    <t>小横垅乡罗丰村22、23组</t>
  </si>
  <si>
    <t>5800米/元</t>
  </si>
  <si>
    <t>解决罗丰村22、23组330人的出行困难问题、其中贫困户19户、贫困人口74人</t>
  </si>
  <si>
    <t>小横垅乡罗丰村</t>
  </si>
  <si>
    <t>小横垅乡高台村公路护坎</t>
  </si>
  <si>
    <t>1.水毁公路塌方15处                  2.共计457立方米</t>
  </si>
  <si>
    <t>小横垅乡高台村10组至19组</t>
  </si>
  <si>
    <t>328元/立方米</t>
  </si>
  <si>
    <t>解决茶林片区所有村民1060人（其中贫困户人口559人）安全出行</t>
  </si>
  <si>
    <t>小横垅乡高台村委会</t>
  </si>
  <si>
    <t>小横垅乡罗子山村公路水毁工程</t>
  </si>
  <si>
    <t>①16组大坳上150方  ②12组变压器边30方  ③双林主干道320方</t>
  </si>
  <si>
    <t>罗子山村1--17组</t>
  </si>
  <si>
    <t>340元/立方</t>
  </si>
  <si>
    <t>解决罗子山村2028人出行难问题</t>
  </si>
  <si>
    <t>罗子山村委会</t>
  </si>
  <si>
    <t>小横垅乡罗子山村渠硬化</t>
  </si>
  <si>
    <r>
      <rPr>
        <sz val="9"/>
        <color theme="1"/>
        <rFont val="宋体"/>
        <charset val="134"/>
        <scheme val="minor"/>
      </rPr>
      <t>①白水片主干道700米，规格宽0.3米、高0.2米  ②双林片主干道550米，规格宽0.3米、高0.2米，</t>
    </r>
    <r>
      <rPr>
        <sz val="9"/>
        <color theme="1"/>
        <rFont val="宋体"/>
        <charset val="0"/>
        <scheme val="minor"/>
      </rPr>
      <t>③</t>
    </r>
    <r>
      <rPr>
        <sz val="9"/>
        <color theme="1"/>
        <rFont val="宋体"/>
        <charset val="134"/>
        <scheme val="minor"/>
      </rPr>
      <t>水渠硬化，规格长500米、宽0.2米、高0.2米</t>
    </r>
  </si>
  <si>
    <t>罗子山村①13--17组     ②2--7组</t>
  </si>
  <si>
    <t>保护20公里公路不受洪水冲毁，解决水田25亩灌溉困难问题</t>
  </si>
  <si>
    <t>小横垅乡罗子山村公路桥</t>
  </si>
  <si>
    <r>
      <rPr>
        <sz val="9"/>
        <color theme="1"/>
        <rFont val="宋体"/>
        <charset val="0"/>
        <scheme val="minor"/>
      </rPr>
      <t>①</t>
    </r>
    <r>
      <rPr>
        <sz val="9"/>
        <color theme="1"/>
        <rFont val="宋体"/>
        <charset val="134"/>
        <scheme val="minor"/>
      </rPr>
      <t>.长9米、宽5米、高64米,</t>
    </r>
    <r>
      <rPr>
        <sz val="9"/>
        <color theme="1"/>
        <rFont val="宋体"/>
        <charset val="0"/>
        <scheme val="minor"/>
      </rPr>
      <t>②</t>
    </r>
    <r>
      <rPr>
        <sz val="9"/>
        <color theme="1"/>
        <rFont val="宋体"/>
        <charset val="134"/>
        <scheme val="minor"/>
      </rPr>
      <t>长5米、宽4.5米</t>
    </r>
  </si>
  <si>
    <t>罗子山村学堂冲,12组</t>
  </si>
  <si>
    <t>15000元/米</t>
  </si>
  <si>
    <t>解决82户140人安全出行</t>
  </si>
  <si>
    <t>统溪河镇白竹坡村水渠维修及护坎</t>
  </si>
  <si>
    <t>6组护坎：28方，9组护坎20方
1、2、3组新建水渠400米</t>
  </si>
  <si>
    <t>统溪河镇白竹坡村1、2、3、6、9组</t>
  </si>
  <si>
    <t>320元/方
70元/米</t>
  </si>
  <si>
    <t>方便灌溉农田37亩</t>
  </si>
  <si>
    <t>统溪河镇穿白竹坡村村委会</t>
  </si>
  <si>
    <t>统溪河镇穿岩山村公路护坎、塌方点清运、铺砂石路、铁索桥维修</t>
  </si>
  <si>
    <t>第一处上22米长，3米高，1.1米宽，下15米长，1.2米宽，1.5米高
第二处12米长，4米高，1米宽
塌方点清运：253方，及10方碎石
第三处：刘爱玉家20米长，3.5米高，0.5米宽
第四处新建砂石路长150米，宽4米。
8-9组铁锁桥长92米，宽2.2米，换板</t>
  </si>
  <si>
    <t xml:space="preserve">统溪河镇穿岩山村1、2、8、9组
</t>
  </si>
  <si>
    <t>15万/村</t>
  </si>
  <si>
    <t>方便110名贫困人口出行</t>
  </si>
  <si>
    <t>统溪河镇穿岩山村村委会</t>
  </si>
  <si>
    <t>统溪河镇枫林村公路硬化</t>
  </si>
  <si>
    <t>长170米宽3米，厚18cm</t>
  </si>
  <si>
    <t>统溪河镇枫林村11-12组</t>
  </si>
  <si>
    <t>100元/平米</t>
  </si>
  <si>
    <t>方便75名贫困人口出行</t>
  </si>
  <si>
    <t>统溪河镇穿枫林村村委会</t>
  </si>
  <si>
    <t>统溪河镇龙岩村公路护坎、公路硬化、自来水入户工程</t>
  </si>
  <si>
    <t>3组：护坎长80米长，0.8米宽，3米高；公路硬化100米长，4.5米宽
1、2、3、4、5组110户自来水入户，1500米水管及110块水表</t>
  </si>
  <si>
    <t>统溪河镇龙岩村1、2、3、4、5组</t>
  </si>
  <si>
    <t>13万/村</t>
  </si>
  <si>
    <t>方便25名贫困人口出行，解决110户居民饮水问题</t>
  </si>
  <si>
    <t>统溪河镇龙岩村村委会</t>
  </si>
  <si>
    <t>统溪河镇牛溪村路基脱空维修</t>
  </si>
  <si>
    <t>第一处14米长，5米高，1米宽
第二处24米长，高3米，1米宽</t>
  </si>
  <si>
    <t>统溪河镇牛溪村19组</t>
  </si>
  <si>
    <t>方便36名贫困人口出行</t>
  </si>
  <si>
    <t>统溪河镇穿牛溪村村委会</t>
  </si>
  <si>
    <t>统溪河镇统溪河村公路维修</t>
  </si>
  <si>
    <t>路基脱空维修第一处长13米，高3.5米，宽0.8米
第二处21米长，高3米，宽1米
第三处长7米，高2米，宽0.8米
第四处长9米，高3米，宽1米
第五处，长15米，高6米，宽1米</t>
  </si>
  <si>
    <t>统溪河镇统溪河村3、8、9组</t>
  </si>
  <si>
    <t>方便58名贫困人口出行</t>
  </si>
  <si>
    <t>统溪河镇统溪河村村委会</t>
  </si>
  <si>
    <t>统溪河镇统溪河村铺砂石路</t>
  </si>
  <si>
    <t>110米长，12米宽，5500方填土，1120方挡土墙</t>
  </si>
  <si>
    <t>统溪河镇统溪河村27组</t>
  </si>
  <si>
    <t>方便3399名贫困人口出行</t>
  </si>
  <si>
    <t>统溪河镇统溪河村水毁公路整修</t>
  </si>
  <si>
    <t>水毁公路整修570方</t>
  </si>
  <si>
    <t>统溪河镇统溪河村21组</t>
  </si>
  <si>
    <t>方便59名贫困人口出行</t>
  </si>
  <si>
    <t>统溪河镇丫吉坳村路基脱空维修</t>
  </si>
  <si>
    <t>路基脱空，长15米，高6米，宽1.5米</t>
  </si>
  <si>
    <t>统溪河镇丫吉坳村4、8、9组</t>
  </si>
  <si>
    <t>方便26名贫困人口出行</t>
  </si>
  <si>
    <t>统溪河镇丫吉坳村村委会</t>
  </si>
  <si>
    <t>统溪河镇竹坪村2座公路桥涵断裂重建及护坎新建</t>
  </si>
  <si>
    <t xml:space="preserve">枫树湾桥涵洞，桥面宽4米，长4.5米，厚30公分，包括东西两座桥墩及护坎。
岩脚溪桥涵洞加宽
桥面加宽1.5米，长7米，厚30公分，桥墩加宽2米，高4.5米，宽2米，桥墩护坎长5米，高3.5米，宽2米。
第一处变压器边高4.5米，长18米，宽1.3米护坎新建
第二处彭南柿家边长8米，高3.5米，宽1.5米护坎新建
</t>
  </si>
  <si>
    <t>统溪河镇竹坪村8组</t>
  </si>
  <si>
    <t>17万/村</t>
  </si>
  <si>
    <t>方便41名贫困人口出行</t>
  </si>
  <si>
    <t>统溪河镇竹坪村村委会</t>
  </si>
  <si>
    <t>淘金坪乡令溪塘村公路塌方工程</t>
  </si>
  <si>
    <t xml:space="preserve">主公路：命水岩1处，长7米，宽3米，高10米，共210m3。
主公路：桥头冲三处长33米，高3米，宽1.5米，共149m3.
支公路：凉水井边等5处，共长47米，高3米，宽1米，共141m3 </t>
  </si>
  <si>
    <t>令溪塘村3组，4组，7组，25组</t>
  </si>
  <si>
    <t>混泥土，岩石，300元/m3</t>
  </si>
  <si>
    <t>方便3400余人受益，</t>
  </si>
  <si>
    <t>淘金坪乡政府</t>
  </si>
  <si>
    <t>淘金坪乡令溪塘村委会</t>
  </si>
  <si>
    <t>淘金坪乡令溪塘村人居环境综合治理</t>
  </si>
  <si>
    <t>令溪塘村7处垃圾池新建、清运40个村民小组垃圾池垃圾、道路塌方泥石、加建1米高，20米长砖混围栏</t>
  </si>
  <si>
    <t>垃圾池：令溪塘村相关组；围栏地：令溪塘村20组贺方跃家；垃圾及塌方泥石清运：40个村民小组</t>
  </si>
  <si>
    <t>垃圾池1200元/个、围栏150元/米、垃圾及塌方泥石清运38600元</t>
  </si>
  <si>
    <t>改善全村人居环境、贺方跃家居住安全问题</t>
  </si>
  <si>
    <t>2020.4.</t>
  </si>
  <si>
    <t>淘金坪乡令溪塘村村委会</t>
  </si>
  <si>
    <t>淘金坪乡令溪塘村小型水利</t>
  </si>
  <si>
    <t>晒谷岩、山塘维修长8米，宽4米，高3.5米，清淤300m3</t>
  </si>
  <si>
    <t>令溪塘村11组</t>
  </si>
  <si>
    <t>山塘维修612元/m3,清淤105元/m3</t>
  </si>
  <si>
    <t>方便131人受益，灌溉水田60亩</t>
  </si>
  <si>
    <t>淘金坪乡双江潭村新建公路</t>
  </si>
  <si>
    <t>长900米，宽3.5米</t>
  </si>
  <si>
    <t>双江潭村1组</t>
  </si>
  <si>
    <t>12万/公里</t>
  </si>
  <si>
    <t>方便112人出行</t>
  </si>
  <si>
    <t>2020.06</t>
  </si>
  <si>
    <t>双江潭村委会</t>
  </si>
  <si>
    <t>淘金坪乡双江潭水毁恢复工程</t>
  </si>
  <si>
    <t>15组公路护坎：长11米，高5米，宽0.8米；8组马坊公路护坎长25米，高1米，宽0.6米，公路硬化长18米，宽3.5米，厚0.18米；2组长坡公路护坎长22米，宽1米，高4米。6组护坎长10米，高5米，宽1米，清障4处。</t>
  </si>
  <si>
    <t>双江潭村2、6、8、15组</t>
  </si>
  <si>
    <t>混泥土，岩石，528元/m3；清障1万元</t>
  </si>
  <si>
    <t>解决570人安全出行</t>
  </si>
  <si>
    <t>淘金坪乡乡门村公路硬化</t>
  </si>
  <si>
    <t>路面硬化432平方米，厚度20厘米，水沟30*40*47米</t>
  </si>
  <si>
    <t>淘金坪乡门村</t>
  </si>
  <si>
    <t>硬化540.6元/立方,水沟70元/米</t>
  </si>
  <si>
    <t>改善集镇人居环境</t>
  </si>
  <si>
    <t>2020.6.</t>
  </si>
  <si>
    <t>乡门村民委员会</t>
  </si>
  <si>
    <t>淘金坪乡乡门村人居环境综合治理</t>
  </si>
  <si>
    <t>全村42个村民小组公路塌方清运4万元、集镇环境卫生清扫及清运1万元</t>
  </si>
  <si>
    <t>乡门村所有组级公路、淘金坪乡集镇</t>
  </si>
  <si>
    <t>塌方400元/车、垃圾150元/车</t>
  </si>
  <si>
    <t>全村3885人
出行安全、改善集镇人居环境</t>
  </si>
  <si>
    <t>淘金坪乡乡门村新建公路</t>
  </si>
  <si>
    <t>长1公里，宽3.5米沙石</t>
  </si>
  <si>
    <t>乡门村13-16组</t>
  </si>
  <si>
    <t>10万/公里</t>
  </si>
  <si>
    <t>方便群众245人出行</t>
  </si>
  <si>
    <t>淘金坪乡门村委会</t>
  </si>
  <si>
    <t>淘金坪乡诏诰垴村拦河坝</t>
  </si>
  <si>
    <t>1.舟山坝：长10米，宽1米，高1.5米；2.蚕洞：长12米，宽1.5米，高1.5米；3.碾坊坝：长20米，宽1.5米，高1.5米</t>
  </si>
  <si>
    <t>诏诰垴村1组、10组、3组</t>
  </si>
  <si>
    <t>575元/立方</t>
  </si>
  <si>
    <t>解决灌溉50亩旱田</t>
  </si>
  <si>
    <t>淘金坪乡诏诰垴村村委会</t>
  </si>
  <si>
    <t>淘金坪乡诏诰垴村渠道硬化</t>
  </si>
  <si>
    <t>长2000米，30*30cm</t>
  </si>
  <si>
    <t>诏诰垴村9组至5组</t>
  </si>
  <si>
    <t>65元/米</t>
  </si>
  <si>
    <t>解决灌溉80亩旱田</t>
  </si>
  <si>
    <t>淘金坪乡诏诰垴村人居环境综合治理</t>
  </si>
  <si>
    <t>1、5组黄桃基地长100米，宽3.5米；2、9组大田坳长400米，宽3.5米；3、4组张家坪长80米，宽3.5米             4、7组人行地长200米，宽3.5米；5、全村10个组垃圾清运费1万元；6、村级主要干道塌方清运1万元。</t>
  </si>
  <si>
    <t>塌方清运清垃圾：全村10个组，铺石子：诏诰垴村4组、5组、7组、9组</t>
  </si>
  <si>
    <t>铺石子3.6万元/公里、清运垃圾塌方500元/车</t>
  </si>
  <si>
    <t>解决25户104人出行，改善全村人居环境</t>
  </si>
  <si>
    <t>淘金坪乡诏诰垴新建桥梁</t>
  </si>
  <si>
    <t>庙树边涵管桥2座，长12米、宽4米、高2米</t>
  </si>
  <si>
    <t>诏诰垴村3组</t>
  </si>
  <si>
    <t>3750元/米</t>
  </si>
  <si>
    <t>解决909人安全出行</t>
  </si>
  <si>
    <t>两丫坪提高村公路水毁恢复</t>
  </si>
  <si>
    <t>公路沿线修三处挡土墙，三处长44米、宽1.2米、高2.6米、基础1米</t>
  </si>
  <si>
    <t>提高村4组</t>
  </si>
  <si>
    <t>510元/立方米</t>
  </si>
  <si>
    <t>恢复沿线公路畅通</t>
  </si>
  <si>
    <t>两丫坪镇提高村村委会</t>
  </si>
  <si>
    <t>两丫坪镇当家村公路维修</t>
  </si>
  <si>
    <t>清除滑坡泥石9处3000方，路面补修4处22方混泥土，疏通公路水沟7.4公里，砌坎2处20方</t>
  </si>
  <si>
    <t>当家村1-19组</t>
  </si>
  <si>
    <t>20元/立方</t>
  </si>
  <si>
    <t>解决全村1619人正常通行</t>
  </si>
  <si>
    <t>两丫坪镇当家村村委会</t>
  </si>
  <si>
    <t>两丫坪镇顿脚水村小水坝公路排水沟</t>
  </si>
  <si>
    <t>水坝7个，共60立方米，公路排水沟长200米、宽30米、高50米</t>
  </si>
  <si>
    <t>顿脚水村3、5、7组</t>
  </si>
  <si>
    <t>灌溉农田40亩，保护沿线公路</t>
  </si>
  <si>
    <t>两丫坪镇顿脚水村村委会</t>
  </si>
  <si>
    <t>两丫坪镇黄金村黄金坪-新村部公路水沟硬化</t>
  </si>
  <si>
    <t>黄金坪-新村部公路水沟硬化长3km（40*40）　</t>
  </si>
  <si>
    <t>黄金村</t>
  </si>
  <si>
    <t>完成4km公路水沟硬化，保证沿线灌溉及公路安全。</t>
  </si>
  <si>
    <t>两丫坪镇黄金村村委会</t>
  </si>
  <si>
    <t>两丫坪镇黄金村凉水井杨家坳段-王排公路水沟硬化</t>
  </si>
  <si>
    <t>凉水井杨家坳-王排老村部公路水沟硬化长6km（40*40）　</t>
  </si>
  <si>
    <t>26元/米</t>
  </si>
  <si>
    <t>完成7km公路水沟硬化，保证沿线灌溉及公路安全。</t>
  </si>
  <si>
    <t>两丫坪镇黄金村损毁公路维修砌坎</t>
  </si>
  <si>
    <t>黄金村村主干道2处损毁道路维修砌坎，其中戴良权处坎10m*3m*（下脚1.2m上端0.8m），陈开华处坎4m*3m*（下脚1.5m上端1m）</t>
  </si>
  <si>
    <t>2222元/方</t>
  </si>
  <si>
    <t>对2处损毁道路维修砌坎，保证通行安全。</t>
  </si>
  <si>
    <t>两丫坪镇江溪垅村便桥建设</t>
  </si>
  <si>
    <t>新修便桥一座，长10m、宽3.6m、高5m</t>
  </si>
  <si>
    <t>江溪垅村5组</t>
  </si>
  <si>
    <t>8000元/米</t>
  </si>
  <si>
    <t>方便5组村民出行</t>
  </si>
  <si>
    <t>两丫坪镇江溪垅村村委会</t>
  </si>
  <si>
    <t>两丫坪镇江溪垅村新修水坝</t>
  </si>
  <si>
    <t>水坝长10米、宽2米、高4米，水渠硬化长100米、宽0.3米、高0.3米</t>
  </si>
  <si>
    <t>江溪垅村11组</t>
  </si>
  <si>
    <t>454元/米</t>
  </si>
  <si>
    <t>解决农田灌溉面积30亩</t>
  </si>
  <si>
    <t>两丫坪镇咀坡村新建水渠</t>
  </si>
  <si>
    <t>新建水渠长800m、宽0.3m、高0.2m</t>
  </si>
  <si>
    <t>咀坡村5组</t>
  </si>
  <si>
    <t>解决5组水田灌溉；保护农田，改善灌溉面积120亩</t>
  </si>
  <si>
    <t>两丫坪镇咀坡村村委会</t>
  </si>
  <si>
    <t>新建1组、12组水渠长500米、宽0.3米、高0.3米</t>
  </si>
  <si>
    <t>咀坡村1组、12组</t>
  </si>
  <si>
    <t>保护农田，改善灌溉面积100亩</t>
  </si>
  <si>
    <t>两丫坪镇凉水井村水渠维修</t>
  </si>
  <si>
    <t>水渠维修长1500米、宽0.4米、高0.4米，水渠清淤300方，水渠挡土墙长3米、宽0.8米、高4米。</t>
  </si>
  <si>
    <t>凉水井村</t>
  </si>
  <si>
    <t>33元/米</t>
  </si>
  <si>
    <t>解决农田灌溉面积300亩</t>
  </si>
  <si>
    <t>两丫坪镇凉水井村村委会</t>
  </si>
  <si>
    <t>两丫坪镇两丫坪社区人居环境治理</t>
  </si>
  <si>
    <t>磉基冲硬化600平方米、厚0.18m，50#涵管安装长100m</t>
  </si>
  <si>
    <t>两丫坪社区13-15组</t>
  </si>
  <si>
    <t>600元/方</t>
  </si>
  <si>
    <t>改善村部公共服务设施建设，村民休闲娱乐有了好去处。</t>
  </si>
  <si>
    <t>两丫坪镇两丫坪社区居委会</t>
  </si>
  <si>
    <t>两丫坪镇两丫坪社区涡溪江渠道维修及硬化</t>
  </si>
  <si>
    <t>渠道清淤及补漏长7km，渠道开挖及硬化长0.4km，渠道护坎30立方</t>
  </si>
  <si>
    <t>两丫坪社区1-4组</t>
  </si>
  <si>
    <t>18元/米</t>
  </si>
  <si>
    <t>保证400亩基本农田灌溉及渠道尾水排放　</t>
  </si>
  <si>
    <t>两丫坪镇坪庄垅村公路挡土墙</t>
  </si>
  <si>
    <t>公路挡土墙2处，长170米、宽0.8米、高1.5米</t>
  </si>
  <si>
    <t>坪庄垅村1、4、5组</t>
  </si>
  <si>
    <t>204元/立方米</t>
  </si>
  <si>
    <t>解决公路畅通问题</t>
  </si>
  <si>
    <t>两丫坪镇坪庄垅村村委会</t>
  </si>
  <si>
    <t>两丫坪镇社区新修公路</t>
  </si>
  <si>
    <t>新修公路长1000米，宽4.5米</t>
  </si>
  <si>
    <t>两丫坪社区22组</t>
  </si>
  <si>
    <t>60元/米</t>
  </si>
  <si>
    <t>解决村民出行难问题　</t>
  </si>
  <si>
    <t>两丫坪镇提高村公路水毁恢复</t>
  </si>
  <si>
    <t>公路沿线修三处挡土墙，三处长116.5m、宽1m、高2.9m</t>
  </si>
  <si>
    <t>提高村</t>
  </si>
  <si>
    <t>533元/立方米</t>
  </si>
  <si>
    <t>北斗溪镇宝山村饮水项目</t>
  </si>
  <si>
    <t>4500米的管道线路挖掘、安装，水池修建</t>
  </si>
  <si>
    <t>宝山村三组</t>
  </si>
  <si>
    <t>150元/米</t>
  </si>
  <si>
    <t>解决16户贫困户72人饮水安全</t>
  </si>
  <si>
    <t>宝山村</t>
  </si>
  <si>
    <t>北斗溪镇光明村水渠硬化</t>
  </si>
  <si>
    <t>水渠硬化1600米，型号20*30</t>
  </si>
  <si>
    <t>北斗溪镇 光明村十七组</t>
  </si>
  <si>
    <t>118元/米</t>
  </si>
  <si>
    <t>解决农田灌溉60亩</t>
  </si>
  <si>
    <t>北斗溪镇光明村</t>
  </si>
  <si>
    <t>北斗溪镇光明村铁索桥维修</t>
  </si>
  <si>
    <t>倒凼湾铁索桥加固，防锈，更换铺设木板</t>
  </si>
  <si>
    <t>北斗溪镇光明村十六组</t>
  </si>
  <si>
    <t>1600元/立方米</t>
  </si>
  <si>
    <t>解决26户贫困户100人安全出行</t>
  </si>
  <si>
    <t>北斗溪镇红花村公路维修及小型水坝一座</t>
  </si>
  <si>
    <t>公路护坎26米长、高5米、上下底2米，拦河坝长20米、高2米，下底1.5米、结顶0.8米</t>
  </si>
  <si>
    <t>北斗溪镇红花村</t>
  </si>
  <si>
    <t>混泥土按385元/立方米，拦河坝1500元/米</t>
  </si>
  <si>
    <t>保障340人出行安排</t>
  </si>
  <si>
    <t>红花村</t>
  </si>
  <si>
    <t>北斗溪镇华荣村水毁公路维修</t>
  </si>
  <si>
    <r>
      <rPr>
        <sz val="9"/>
        <color theme="1"/>
        <rFont val="宋体"/>
        <charset val="0"/>
        <scheme val="minor"/>
      </rPr>
      <t>①</t>
    </r>
    <r>
      <rPr>
        <sz val="9"/>
        <color theme="1"/>
        <rFont val="宋体"/>
        <charset val="134"/>
        <scheme val="minor"/>
      </rPr>
      <t>华荣村十一组公路护坎长9M*5M*1M</t>
    </r>
    <r>
      <rPr>
        <sz val="9"/>
        <color theme="1"/>
        <rFont val="宋体"/>
        <charset val="0"/>
        <scheme val="minor"/>
      </rPr>
      <t>②</t>
    </r>
    <r>
      <rPr>
        <sz val="9"/>
        <color theme="1"/>
        <rFont val="宋体"/>
        <charset val="134"/>
        <scheme val="minor"/>
      </rPr>
      <t>锦林马家公路护坎</t>
    </r>
    <r>
      <rPr>
        <sz val="9"/>
        <color theme="1"/>
        <rFont val="宋体"/>
        <charset val="0"/>
        <scheme val="minor"/>
      </rPr>
      <t>20M*4M*1M</t>
    </r>
    <r>
      <rPr>
        <sz val="9"/>
        <color theme="1"/>
        <rFont val="宋体"/>
        <charset val="134"/>
        <scheme val="minor"/>
      </rPr>
      <t>及公路旁边渠道</t>
    </r>
  </si>
  <si>
    <t>北斗溪镇华荣村十一组，锦林马家十七且</t>
  </si>
  <si>
    <t>800元/立方米</t>
  </si>
  <si>
    <t>解决53户贫困户128人安全出行</t>
  </si>
  <si>
    <t>北斗溪镇华荣村</t>
  </si>
  <si>
    <t>北斗溪镇华荣村水渠建设</t>
  </si>
  <si>
    <t>新建水渠35米，型号4米*1米，新修水坝一座，型号15米*2米</t>
  </si>
  <si>
    <t>华荣村一组</t>
  </si>
  <si>
    <t>水渠建设2万元，水坝10万元/座</t>
  </si>
  <si>
    <t>灌溉农田80亩</t>
  </si>
  <si>
    <t>北斗溪镇黄龙村公路新修</t>
  </si>
  <si>
    <t>新修公路500米，宽4.5米</t>
  </si>
  <si>
    <t>北斗溪镇黄龙村六组</t>
  </si>
  <si>
    <t>解决贫困户39户138人安全出行</t>
  </si>
  <si>
    <t>黄龙村</t>
  </si>
  <si>
    <t>北斗溪镇回春村公路维修</t>
  </si>
  <si>
    <t>公路维修4500米，混凝土破烂处清理，重新铺底沙石，再铺10cm的沥青补油</t>
  </si>
  <si>
    <t>回春村二、四、十一、五、六组</t>
  </si>
  <si>
    <t>2200元/米</t>
  </si>
  <si>
    <t>解决50户贫困户194人安全出行</t>
  </si>
  <si>
    <t>回春村</t>
  </si>
  <si>
    <t>北斗溪镇来凤村公路维修</t>
  </si>
  <si>
    <r>
      <rPr>
        <sz val="9"/>
        <color theme="1"/>
        <rFont val="宋体"/>
        <charset val="134"/>
        <scheme val="minor"/>
      </rPr>
      <t>①4、5、14、15组公路硬化公路护肩</t>
    </r>
    <r>
      <rPr>
        <sz val="9"/>
        <color theme="1"/>
        <rFont val="宋体"/>
        <charset val="0"/>
        <scheme val="minor"/>
      </rPr>
      <t>②</t>
    </r>
    <r>
      <rPr>
        <sz val="9"/>
        <color theme="1"/>
        <rFont val="宋体"/>
        <charset val="134"/>
        <scheme val="minor"/>
      </rPr>
      <t>主线公路金家湾路肩护坎2处共20米长，4米高</t>
    </r>
  </si>
  <si>
    <t>北斗溪镇来凤村</t>
  </si>
  <si>
    <t>混凝土500元/立方米、护肩20元/米</t>
  </si>
  <si>
    <t>解决114户贫困户454人安全出行</t>
  </si>
  <si>
    <t>北斗溪镇林果村水渠维修</t>
  </si>
  <si>
    <t>砌坎50米，坎高4米，下底2米，渠道型号为50*60</t>
  </si>
  <si>
    <t>北斗溪镇林果村</t>
  </si>
  <si>
    <t>375元/立方米</t>
  </si>
  <si>
    <t>灌溉农田76亩</t>
  </si>
  <si>
    <t>林果村</t>
  </si>
  <si>
    <t>北斗溪镇前进村公路维修及水渠维修</t>
  </si>
  <si>
    <t>公路护坎两处，长18米、高3.5米、基础1米，硬化水渠80米，型号30*20</t>
  </si>
  <si>
    <t>北斗溪镇前进村</t>
  </si>
  <si>
    <t>混泥土按500元/立方米水渠维修125元/米</t>
  </si>
  <si>
    <t>灌溉农田70亩</t>
  </si>
  <si>
    <t>前进村</t>
  </si>
  <si>
    <t>北斗溪镇沙坪村安全护栏建设</t>
  </si>
  <si>
    <t>190米安全护栏</t>
  </si>
  <si>
    <t>北斗溪镇沙坪村5、7组</t>
  </si>
  <si>
    <t>按263元/米</t>
  </si>
  <si>
    <t>保护72户267人出行安全</t>
  </si>
  <si>
    <t>沙坪村委会</t>
  </si>
  <si>
    <t>北斗溪镇沙坪村便桥建设</t>
  </si>
  <si>
    <t>新建便桥一座，长40米、宽3.6米，桥高2.4米</t>
  </si>
  <si>
    <t>沙坪村7组</t>
  </si>
  <si>
    <t>混凝土按307元/立方米</t>
  </si>
  <si>
    <t>解决产业园运输问题</t>
  </si>
  <si>
    <t>北斗溪镇沙坪村自来水维修</t>
  </si>
  <si>
    <t>新建水池三座，水管更换1500米</t>
  </si>
  <si>
    <t>北斗溪镇沙坪村一组</t>
  </si>
  <si>
    <t>水管17元/米，水池25000元/座</t>
  </si>
  <si>
    <t>解决10户贫困户45人饮水安全</t>
  </si>
  <si>
    <t>北斗溪镇沙坪村</t>
  </si>
  <si>
    <t>北斗溪镇松林村农田水利建设</t>
  </si>
  <si>
    <t>红薯粉厂旁新建水渠150米，四组公路裂缝维修20米</t>
  </si>
  <si>
    <t>北斗溪镇松林村</t>
  </si>
  <si>
    <t>水渠硬化133元/米，公路维修1500元/米</t>
  </si>
  <si>
    <t>灌溉农田20亩</t>
  </si>
  <si>
    <t>松林村</t>
  </si>
  <si>
    <t>北斗溪镇油垅村拱桥维护及公路护坎</t>
  </si>
  <si>
    <t>拱桥护坎长18米、高2.5米、下底2.3米，结顶3.6米，拱桥内部灌混凝土，公路护坎长20米，高2.5米、宽3米</t>
  </si>
  <si>
    <t>北斗溪镇油垅村</t>
  </si>
  <si>
    <t>按混泥土350元/立方米</t>
  </si>
  <si>
    <t>解决贫困户24户60人安全出行</t>
  </si>
  <si>
    <t>油垅村</t>
  </si>
  <si>
    <t>中都乡高坪村1组，5组修建桥梁护栏</t>
  </si>
  <si>
    <t>护栏总长13.5米，高0.8米</t>
  </si>
  <si>
    <t>高坪村1组，5组</t>
  </si>
  <si>
    <t>555人安全出行</t>
  </si>
  <si>
    <t>中都乡高坪村委会</t>
  </si>
  <si>
    <t>沙溪村8组水渠硬化，16组水渠砌护坎</t>
  </si>
  <si>
    <t>水渠硬化长500米，宽0.3米，高0.4米；砌护坎5米</t>
  </si>
  <si>
    <t>沙溪村8组，16组</t>
  </si>
  <si>
    <t>8组110人受益，16、17、18、19组456人受益</t>
  </si>
  <si>
    <t>中都乡沙溪村委会</t>
  </si>
  <si>
    <t>中都乡蛟溪村8组桥梁建设</t>
  </si>
  <si>
    <t xml:space="preserve">桥长18米，宽6米，高5米，桥面厚0.4米
</t>
  </si>
  <si>
    <t>蛟溪村8组</t>
  </si>
  <si>
    <t>15万元/座</t>
  </si>
  <si>
    <t>解决1200人出现</t>
  </si>
  <si>
    <t>中都乡蛟溪村委会</t>
  </si>
  <si>
    <t>中都乡上尚村3组，7组,10组水渠硬化</t>
  </si>
  <si>
    <t xml:space="preserve">共建水渠长700米，宽30厘米，高30厘米
</t>
  </si>
  <si>
    <t>上尚村3组，7组，10组</t>
  </si>
  <si>
    <t>保障150亩农田灌溉</t>
  </si>
  <si>
    <t>中都乡上尚村委会</t>
  </si>
  <si>
    <t>中都乡上尚村地质灾害排险和水毁公路及渠道修复工程</t>
  </si>
  <si>
    <t>水沟硬化50m*0.5m*0.3m，公路修复12m*5m*0.2m,水渠硬化120m，宽0.4m，高0.3m；公路回填11m*4.5m*5.5m;拦河坝15m*1.5m*0.8m</t>
  </si>
  <si>
    <t>上尚村2、3、4、5、6、7、18组</t>
  </si>
  <si>
    <t>245元/米</t>
  </si>
  <si>
    <t>保护120亩水田灌溉</t>
  </si>
  <si>
    <t>中都乡上尚村茅坳至蛤蟆塘水毁公路修复</t>
  </si>
  <si>
    <t>砌坎（干砌）长48.5米，宽1.9米，高3米，加宽内切方长60米，高13米，宽2米</t>
  </si>
  <si>
    <t>上尚村8、9、10、11组</t>
  </si>
  <si>
    <t>740元/米</t>
  </si>
  <si>
    <t>保障650人出行</t>
  </si>
  <si>
    <t>中都乡长丰村1组公路硬化</t>
  </si>
  <si>
    <t>长1670米，宽4.5米</t>
  </si>
  <si>
    <t>长丰村1组</t>
  </si>
  <si>
    <t>人均增加收入180元</t>
  </si>
  <si>
    <t>中都乡长丰村委会</t>
  </si>
  <si>
    <t>中都乡长丰村2组，3组，5组水渠硬化及拦河坝修建和铺设涵管</t>
  </si>
  <si>
    <t>水渠硬化防渗长800米，高25厘米，宽25厘米；拦河坝长28米，高1.5米，宽2.5米；铺设涵管长20米，高0.7米，宽0.6米</t>
  </si>
  <si>
    <t>长丰村2组，3组，5组</t>
  </si>
  <si>
    <t>160元/米</t>
  </si>
  <si>
    <t>保障水田灌溉30亩</t>
  </si>
  <si>
    <t>中都乡长丰村2组，5组水渠防渗</t>
  </si>
  <si>
    <t>长560米，宽40厘米，高40厘米</t>
  </si>
  <si>
    <t>长丰村2组，5组</t>
  </si>
  <si>
    <t>125元/米</t>
  </si>
  <si>
    <t>中都乡长丰村3组，4组防洪堤修建</t>
  </si>
  <si>
    <t>长185米，高2.5米，厚0.9米</t>
  </si>
  <si>
    <t>长丰3左组，4组</t>
  </si>
  <si>
    <t>540元/米</t>
  </si>
  <si>
    <t>保护水田20亩</t>
  </si>
  <si>
    <t>中都乡长丰村3组，5组防洪堤</t>
  </si>
  <si>
    <t>防洪堤长250米，宽0.9米，高2.7米</t>
  </si>
  <si>
    <t>长丰村3组，5组</t>
  </si>
  <si>
    <t>640元/米</t>
  </si>
  <si>
    <t>保护水田公路收益420人</t>
  </si>
  <si>
    <t>中都乡长丰村3组防洪堤机耕道</t>
  </si>
  <si>
    <t>防洪堤长360米，高2.5米，宽0.9米，机耕道长130米，高3米，宽2.5米</t>
  </si>
  <si>
    <t>长丰村3组</t>
  </si>
  <si>
    <t>520元/米</t>
  </si>
  <si>
    <t>增加水田3亩</t>
  </si>
  <si>
    <t>中都乡长丰村4组防洪堤水坝</t>
  </si>
  <si>
    <t>防洪堤长320米，宽0.9米，高2.5米，水坝长14米，高1米，宽2米</t>
  </si>
  <si>
    <t>长丰村4组</t>
  </si>
  <si>
    <t>570元/米</t>
  </si>
  <si>
    <t>增加水田10亩，221人受益</t>
  </si>
  <si>
    <t>中都乡长丰村7组防洪堤水坝</t>
  </si>
  <si>
    <t>防洪堤长230米，高3米，宽0.9米，水坝长9米，高1.8米，宽2米</t>
  </si>
  <si>
    <t>长丰村7组</t>
  </si>
  <si>
    <t>670元/米</t>
  </si>
  <si>
    <t>增加水田4亩</t>
  </si>
  <si>
    <t>中都乡长丰村7组防洪堤修建</t>
  </si>
  <si>
    <t>长195米，高3米，厚0.9米</t>
  </si>
  <si>
    <t>保护水田30亩</t>
  </si>
  <si>
    <t>中都乡长丰村防洪堤</t>
  </si>
  <si>
    <t>防洪堤长400米，高3米，宽0.75米</t>
  </si>
  <si>
    <t>长丰村4组，5组</t>
  </si>
  <si>
    <t>600元/米</t>
  </si>
  <si>
    <t>增加水田1亩，保障村级公路1005人受益</t>
  </si>
  <si>
    <t>中都乡长丰村人居环境治理</t>
  </si>
  <si>
    <t>垃圾箱100个，转运车1辆，收集车10台</t>
  </si>
  <si>
    <t>长丰村全村</t>
  </si>
  <si>
    <t>垃圾车2.4万元/辆，收集车600元/台，垃圾箱200元/个</t>
  </si>
  <si>
    <t>1000人环境清爽</t>
  </si>
  <si>
    <t>中都乡长丰村四组，七组防洪堤</t>
  </si>
  <si>
    <t>防洪堤长190米，高2.5米，宽0.9米</t>
  </si>
  <si>
    <t>长丰村4组，7组</t>
  </si>
  <si>
    <t>690元/米</t>
  </si>
  <si>
    <t>中都乡长丰村新建桥梁</t>
  </si>
  <si>
    <t>桥长11米，宽4.5米，高2.2米，厚0.4米</t>
  </si>
  <si>
    <t>26万元/座</t>
  </si>
  <si>
    <t>方便80亩水田耕种收割，312人受益</t>
  </si>
  <si>
    <t>中都乡中都村十二组水渠硬化</t>
  </si>
  <si>
    <t>硬化长500米</t>
  </si>
  <si>
    <t>中都村12组</t>
  </si>
  <si>
    <t>解决农田灌溉40亩</t>
  </si>
  <si>
    <t>中都乡中都村委会</t>
  </si>
  <si>
    <t xml:space="preserve">中都乡中都乡中都村新建渡槽
</t>
  </si>
  <si>
    <t>渡槽20米长，30x30，便道50cm，水渠长100米</t>
  </si>
  <si>
    <t>中都村25组，26组，27组</t>
  </si>
  <si>
    <t>沿溪乡过江坡村新建公路</t>
  </si>
  <si>
    <t>新建公路长0.8千米，宽4米</t>
  </si>
  <si>
    <t>过江坡村1组</t>
  </si>
  <si>
    <t>6.2万元/千米</t>
  </si>
  <si>
    <t>过江坡村委会</t>
  </si>
  <si>
    <t>沿溪乡金鸡垅村公路维修</t>
  </si>
  <si>
    <t>修建水泥挡土墙，长48米，高3米，底宽1.55米，顶宽1米</t>
  </si>
  <si>
    <t>金鸡垅村11组</t>
  </si>
  <si>
    <t>280元/方</t>
  </si>
  <si>
    <t>确保群众安全出行</t>
  </si>
  <si>
    <t>金鸡垅村委会</t>
  </si>
  <si>
    <t>沿溪乡金鸡垅村新建防洪堤</t>
  </si>
  <si>
    <t>长150米，高3米，底宽2米，项宽1.5米</t>
  </si>
  <si>
    <t>金鸡垅村禁山坪</t>
  </si>
  <si>
    <t>保护农田60余亩，房屋4栋</t>
  </si>
  <si>
    <t>沿溪乡荆竹山村道路硬化</t>
  </si>
  <si>
    <t>累计硬化道路320米，宽3.5米，厚0.18米。修复平整路面300米。</t>
  </si>
  <si>
    <t>荆竹山村1、7、8组</t>
  </si>
  <si>
    <t>37万元/千米</t>
  </si>
  <si>
    <t>解决30户贫困户95人生产出行</t>
  </si>
  <si>
    <t>荆竹山村委会</t>
  </si>
  <si>
    <t>沿溪乡荆竹山村新建防洪堤</t>
  </si>
  <si>
    <t>长150米，高2.5米，底宽1.5米，顶宽1米；累计清理河道200米。</t>
  </si>
  <si>
    <t>荆竹山村9组</t>
  </si>
  <si>
    <t>保护农田20余亩，房屋10余栋</t>
  </si>
  <si>
    <t>荆竹山村委员会</t>
  </si>
  <si>
    <t>沿溪乡烂泥湾村公路维修</t>
  </si>
  <si>
    <t>清理塌方490方，砌坎150方</t>
  </si>
  <si>
    <t>烂泥湾村至14组</t>
  </si>
  <si>
    <t>250元/方</t>
  </si>
  <si>
    <t>烂泥湾村委会</t>
  </si>
  <si>
    <t>沿溪乡烂泥湾村机耕道扩建硬化</t>
  </si>
  <si>
    <t>硬化长300米，宽3.5米，厚0.18米；扩宽0.5米；砌坎90方</t>
  </si>
  <si>
    <t>烂泥湾村1、7组</t>
  </si>
  <si>
    <t>方便群众农业生产生活</t>
  </si>
  <si>
    <t>烂泥湾村委员会</t>
  </si>
  <si>
    <t>沿溪乡青坡村道路硬化</t>
  </si>
  <si>
    <t>累计硬化入户路4700米，宽3米，厚0.12米。其中2、3、4组890米；唐家坳760米；8、9、10组570米；平头原1400米；岩板溪1080米。</t>
  </si>
  <si>
    <t>青坡村全村</t>
  </si>
  <si>
    <t>23万元/千米</t>
  </si>
  <si>
    <t>解决90户贫困户251人安全出行</t>
  </si>
  <si>
    <t>青坡村委会</t>
  </si>
  <si>
    <t>沿溪乡瓦庄村公路维修</t>
  </si>
  <si>
    <t>护坎长20米，宽2米，高5米。</t>
  </si>
  <si>
    <t>瓦庄村3组</t>
  </si>
  <si>
    <t>解决13户贫困户45人安全出行</t>
  </si>
  <si>
    <t>瓦庄村委会</t>
  </si>
  <si>
    <t>沿溪乡瓦庄村水坝维修</t>
  </si>
  <si>
    <t>坝长50米，宽0.5米，高4米。</t>
  </si>
  <si>
    <t>瓦庄村11组</t>
  </si>
  <si>
    <t>解决19户贫困户生产用水</t>
  </si>
  <si>
    <t>沿溪乡瓦庄村水毁修复及会车道建设</t>
  </si>
  <si>
    <t>水毁路面修复平整200米，新建7个会车道且硬化</t>
  </si>
  <si>
    <t>瓦庄村吉祥片区</t>
  </si>
  <si>
    <t>确保吉祥片区群众安全出行</t>
  </si>
  <si>
    <t>沿溪乡旺坪村水渠硬化</t>
  </si>
  <si>
    <t>水渠硬化长450米，宽0.3米，高0.3米，厚度0.1米；水渠清淤200米</t>
  </si>
  <si>
    <t>旺坪村7、8、11组</t>
  </si>
  <si>
    <t>加大灌溉，提高粮食产量</t>
  </si>
  <si>
    <t>旺坪村委会</t>
  </si>
  <si>
    <t>沿溪乡旺坪村至白玉段公路维修</t>
  </si>
  <si>
    <t>乡道主线修补路面220方，埋涵管6处，7100米公路水沟清理，清理塌方210方；村道白玉安置点附近清理塌方350方，清理水沟2000米。</t>
  </si>
  <si>
    <t>旺坪村6至8组、烂泥湾村1组，白玉村11、12组；村部至白玉9组。</t>
  </si>
  <si>
    <t>白玉村委会</t>
  </si>
  <si>
    <t>沿溪乡朱家园村公路维修</t>
  </si>
  <si>
    <t>护坎长20米，宽1米，高2米；道路平整1500米，宽4.5米。</t>
  </si>
  <si>
    <t>朱家园村4、9、10、11、16</t>
  </si>
  <si>
    <t>护坎：300元/方   道路平整：6万元/千米</t>
  </si>
  <si>
    <t>解决59户贫困户212人安全出行</t>
  </si>
  <si>
    <t>朱家园村委会</t>
  </si>
  <si>
    <t>龙潭镇报木村道路硬化建设项目</t>
  </si>
  <si>
    <t>长200米，宽3.5米，厚18公分。</t>
  </si>
  <si>
    <t>报木村6组</t>
  </si>
  <si>
    <t>71元/平方</t>
  </si>
  <si>
    <t>方便6组全组人安全通行</t>
  </si>
  <si>
    <t>龙潭镇报木村委会</t>
  </si>
  <si>
    <t>龙潭镇报木村主干道水毁公路护坎建设项目</t>
  </si>
  <si>
    <t>主干道水毁公路2组处、岩方长30米、高4.5米平均宽度1.1米，4组15米、高3米、平均高度1.1米。7组处36米、高4.5米、平均宽度1.1米。10组处7米长、高2.5米、平均宽度0.9米，长40米、高3米、平均高度1.1。挡土墙工程建设</t>
  </si>
  <si>
    <t>报木村主干道</t>
  </si>
  <si>
    <t>砌方340元/立方，</t>
  </si>
  <si>
    <t>方便全村1268人安全通行</t>
  </si>
  <si>
    <t>龙潭镇大华村水毁公路维修及水渠工程</t>
  </si>
  <si>
    <t>公路复坎长15米、高5米，基脚2米，结顶1.5米，埋涵管3米。7组新建水渠40米，两边各砌坎高1.5米、宽各0.6米，水泥板盖顶</t>
  </si>
  <si>
    <t>龙潭镇大华村11至15组</t>
  </si>
  <si>
    <t>方便20户贫困户79人出行，28亩良田灌溉</t>
  </si>
  <si>
    <t>龙潭镇大华村委员会</t>
  </si>
  <si>
    <t>龙潭镇芙蓉村机耕道硬化</t>
  </si>
  <si>
    <t>龙潭镇芙蓉村8组</t>
  </si>
  <si>
    <t>硬化机耕道长300米、宽3.5米、厚0.2米</t>
  </si>
  <si>
    <t>33万元/公里</t>
  </si>
  <si>
    <t>解决45户贫困户140人生产出行</t>
  </si>
  <si>
    <t>芙蓉村民委员会</t>
  </si>
  <si>
    <t>龙潭镇芙蓉村十三组公路水沟.挡土墙</t>
  </si>
  <si>
    <t>新建水沟300米.石砌挡土墙100立方</t>
  </si>
  <si>
    <t>芙蓉村十三组</t>
  </si>
  <si>
    <t>水沟100元米.石砌挡土墙310元立方</t>
  </si>
  <si>
    <t>解决548人安全出行</t>
  </si>
  <si>
    <t>龙潭镇芙蓉村委会</t>
  </si>
  <si>
    <t>龙潭镇圭洞村公路内侧水沟</t>
  </si>
  <si>
    <t>长1公里，水沟宽0.3米，
高0.2米。</t>
  </si>
  <si>
    <t>圭洞村18、19组</t>
  </si>
  <si>
    <t>每米60元</t>
  </si>
  <si>
    <t>解决420名村民安全出行</t>
  </si>
  <si>
    <t xml:space="preserve">2020年6月
</t>
  </si>
  <si>
    <t>龙潭镇圭洞村委会</t>
  </si>
  <si>
    <t>龙潭镇贵和村公路铺沙项目</t>
  </si>
  <si>
    <t>长1350米，宽5米，厚度0·1米</t>
  </si>
  <si>
    <t>贵和村龙潭镇贵和村大奄堂至小贵州</t>
  </si>
  <si>
    <t>7.4元/平方</t>
  </si>
  <si>
    <t>实现全村公路通畅及解决两个村民小组耕作难问题。</t>
  </si>
  <si>
    <t>贵和村委会</t>
  </si>
  <si>
    <t>龙潭镇合心村恢复公路水毁挡土墙</t>
  </si>
  <si>
    <t xml:space="preserve">  长.28米.宽.2.5 高.8米</t>
  </si>
  <si>
    <t>合心二组蛇形</t>
  </si>
  <si>
    <t>260元每立方</t>
  </si>
  <si>
    <t>方便全村1280人</t>
  </si>
  <si>
    <t>龙潭镇合心村委会</t>
  </si>
  <si>
    <t>龙潭镇横板桥村公路维修</t>
  </si>
  <si>
    <t>公路长715米</t>
  </si>
  <si>
    <t>七组至二十组</t>
  </si>
  <si>
    <t>715米，每米70元</t>
  </si>
  <si>
    <t>解决2043人安全出行</t>
  </si>
  <si>
    <t>龙潭镇横板桥村委会</t>
  </si>
  <si>
    <t>龙潭镇红岭村主干道水毁护坎复修工程</t>
  </si>
  <si>
    <t>公路护坎长18米，高8米，基脚1.8米，结顶1.2米</t>
  </si>
  <si>
    <t>红岭村千担洞</t>
  </si>
  <si>
    <t>230元/立方</t>
  </si>
  <si>
    <t>工程复修后解决了红岭村及邻县1846人车辆安全出行</t>
  </si>
  <si>
    <t>龙潭镇红岭村委会</t>
  </si>
  <si>
    <t>龙潭镇红岩饮水工程维修项目</t>
  </si>
  <si>
    <t>维修2千米主水管，及30户入户水管</t>
  </si>
  <si>
    <t>12、13、14组</t>
  </si>
  <si>
    <t>25元/米</t>
  </si>
  <si>
    <t>解决3个组30户（贫困户6户）饮水困难问题</t>
  </si>
  <si>
    <t>龙潭镇红岩村委会</t>
  </si>
  <si>
    <t>龙潭镇虎岗村与芙蓉村连接线桥梁建设项目</t>
  </si>
  <si>
    <t>虎岗村至芙蓉村连接公路七组处（长8*宽6）桥梁建设</t>
  </si>
  <si>
    <t>虎岗村7组青山口</t>
  </si>
  <si>
    <t>方便全村1438人安全通行</t>
  </si>
  <si>
    <t>龙潭镇虎岗村委会</t>
  </si>
  <si>
    <t>龙潭镇虎岗村主干道护坎水渠建设项目</t>
  </si>
  <si>
    <t>主干道15组、岩子坪竹山处护坎3处（长18*宽1*高2.1，长33*宽1.5*高3.4，长16*宽2.5*高2.2）及2、3、15组公路200米水渠建设</t>
  </si>
  <si>
    <t>虎岗村主干道</t>
  </si>
  <si>
    <t>砌方340元/立方，30*30水渠80元/米</t>
  </si>
  <si>
    <t>龙潭镇黄江村公路及桥梁维修</t>
  </si>
  <si>
    <t>桥梁修缮加固俩座，公路维修，新建公路涵管两个</t>
  </si>
  <si>
    <t>黄江村</t>
  </si>
  <si>
    <t>2.5万元/座</t>
  </si>
  <si>
    <t>解决全村 1720人出行</t>
  </si>
  <si>
    <t>龙潭镇黄江村委会</t>
  </si>
  <si>
    <t>龙潭镇金厂村危桥改建</t>
  </si>
  <si>
    <t>长10米，宽5米，厚度0.25米</t>
  </si>
  <si>
    <t>金厂村4组</t>
  </si>
  <si>
    <t>方便1000人出行</t>
  </si>
  <si>
    <t>龙潭镇金厂村委会</t>
  </si>
  <si>
    <t>龙潭镇金牛村金黄、金胜组排水渠及公路护坎</t>
  </si>
  <si>
    <t>金牛村金黄、金胜组排水渠长约150米，宽50公分、深50公分，坎长6米，高4米，底宽2.5米，结顶1米，水口山砌坎长10米，高7米，底1.2米，结顶0.8米</t>
  </si>
  <si>
    <t>金牛村黄家院子、水口山</t>
  </si>
  <si>
    <t>120元/米
340元/立方
260元/立方</t>
  </si>
  <si>
    <t>完善公共服务设施</t>
  </si>
  <si>
    <t>龙潭镇金牛村委会</t>
  </si>
  <si>
    <t>龙潭镇金塘村水利工程</t>
  </si>
  <si>
    <t>5组水坝长7米，脚宽3米，顶宽0.8米高3米（含脚高）6组水渠长70米，高0.25米，宽0.25米，8组水渠长130米，高0.8米，宽0.7米</t>
  </si>
  <si>
    <t>金塘村5、6、8组</t>
  </si>
  <si>
    <t>灌溉面积140亩</t>
  </si>
  <si>
    <t>龙潭镇金塘村委会</t>
  </si>
  <si>
    <t>龙潭镇栗山村10组公路水毁岩坎</t>
  </si>
  <si>
    <t>公路水毁岩坎长70米、高2米、底脚1.2米、结顶0.8米桨砌岩坎、土方清基等。</t>
  </si>
  <si>
    <t>栗山村10组，15组</t>
  </si>
  <si>
    <t>328元/平方米</t>
  </si>
  <si>
    <t>解决641群众出行及生活环境</t>
  </si>
  <si>
    <t>龙潭镇栗山村委会</t>
  </si>
  <si>
    <t>龙潭镇莲河村公路加宽</t>
  </si>
  <si>
    <t>公路扩宽750米*2米</t>
  </si>
  <si>
    <t>龙潭镇莲河村11组</t>
  </si>
  <si>
    <t>45元/平方</t>
  </si>
  <si>
    <t>方便18户贫困户66人出行</t>
  </si>
  <si>
    <t>龙潭镇莲河村委员会</t>
  </si>
  <si>
    <t>龙潭镇莲河村河堤建设</t>
  </si>
  <si>
    <t>河堤建设30米*3米*2.5米</t>
  </si>
  <si>
    <t>龙潭镇莲河村3组</t>
  </si>
  <si>
    <t>1111元/平方</t>
  </si>
  <si>
    <t>保护农田150亩</t>
  </si>
  <si>
    <t>龙潭镇梁家洞村彻护坎</t>
  </si>
  <si>
    <t>长17米，宽5.3米，高2.6米，</t>
  </si>
  <si>
    <t>水口山亭子现</t>
  </si>
  <si>
    <t>213元/立方</t>
  </si>
  <si>
    <t>方便全村1146人</t>
  </si>
  <si>
    <t>龙潭镇梁家洞村委会</t>
  </si>
  <si>
    <t>龙潭镇岭脚村饮水工程</t>
  </si>
  <si>
    <t>维修蓄水池两个，水管13000米，</t>
  </si>
  <si>
    <t>1-9组、11-23组、26-28组</t>
  </si>
  <si>
    <t>蓄水池2000元，维修水管4元/米。</t>
  </si>
  <si>
    <t>解决25个组、1800人饮水困难问题</t>
  </si>
  <si>
    <t>龙潭镇岭脚村委会</t>
  </si>
  <si>
    <t>龙潭镇龙泉段水毁公路坎修复工程</t>
  </si>
  <si>
    <t>公路坎修复长20米，高8.5米，基脚1.5米，结顶1米</t>
  </si>
  <si>
    <t>龙泉村关家坳</t>
  </si>
  <si>
    <t>235元/立方</t>
  </si>
  <si>
    <t>解决龙泉村南冲、四金片6000多村民及车辆的出行安全</t>
  </si>
  <si>
    <t>龙潭镇龙泉村委会</t>
  </si>
  <si>
    <t>龙潭镇少山村修复水毁溪堤</t>
  </si>
  <si>
    <t>全长120米、高2米、底宽1米、结顶0.5米</t>
  </si>
  <si>
    <t>少山村大湾组、金垅组、青龙组</t>
  </si>
  <si>
    <t>混凝土120方，包括装模，450元/立方</t>
  </si>
  <si>
    <t>保护80亩农田和溪岸生态环境</t>
  </si>
  <si>
    <t>龙潭镇少山村委会</t>
  </si>
  <si>
    <t>龙潭镇石湾村水渠建设</t>
  </si>
  <si>
    <t>修建水渠总长420米，宽0.7米</t>
  </si>
  <si>
    <t>龙潭镇石湾村对江</t>
  </si>
  <si>
    <t>110元/米</t>
  </si>
  <si>
    <t>解决108户378人75亩水田灌溉问题</t>
  </si>
  <si>
    <t>龙潭镇石湾村委员会</t>
  </si>
  <si>
    <t>龙潭镇温水村公路排水渠</t>
  </si>
  <si>
    <t xml:space="preserve">长450米，宽0.3米×0.3米，混凝土3方度为6公分 </t>
  </si>
  <si>
    <t>温水村11组、12组</t>
  </si>
  <si>
    <t>解决两个村的公路安全问题</t>
  </si>
  <si>
    <t>龙潭镇温水村委会</t>
  </si>
  <si>
    <t>龙潭镇乌峰村公路桥梁加宽</t>
  </si>
  <si>
    <t>公路桥梁加宽1.5*6；砌护坎7*3*0.8</t>
  </si>
  <si>
    <t>龙潭镇乌峰村14组</t>
  </si>
  <si>
    <t>方便22户贫困户78人出行</t>
  </si>
  <si>
    <t>龙潭镇乌峰村委员会</t>
  </si>
  <si>
    <t>龙潭镇乌峰村公路硬化</t>
  </si>
  <si>
    <t>公路硬化130米、宽3.5米厚0.18米，砌挡土墙2处，14*3.5*1；9*3*1，桥梁加宽1.5*9.3</t>
  </si>
  <si>
    <t>龙潭镇乌峰村11.12组</t>
  </si>
  <si>
    <t>100元/平方</t>
  </si>
  <si>
    <t>方便7户贫困户24人出行</t>
  </si>
  <si>
    <t>龙潭镇向家冲村排水渠及道路维修</t>
  </si>
  <si>
    <t>1、排水渠100米：高0.4米，宽0.3米，厚0.1米；2、道路护坎长25米，高3米，宽0.8米；3、修建平板桥2座：(1)、桥宽3米，长4米，厚0.3米，加两头桥墩高1.5米，长3米，宽0.6米；（2）、桥宽3米，长3米，厚0.3米，加两头桥墩高1.2米，长3米，宽0.5米。</t>
  </si>
  <si>
    <t>向家冲村10组，17组</t>
  </si>
  <si>
    <t>1万元/座</t>
  </si>
  <si>
    <t>解决全村2152人出行方便，有效保护农田。</t>
  </si>
  <si>
    <t>向家冲村委会</t>
  </si>
  <si>
    <t>龙潭镇小黄村水渠维修</t>
  </si>
  <si>
    <t>修建水坝4个，维修水渠230米。</t>
  </si>
  <si>
    <t>小黄村3.4.5.6组</t>
  </si>
  <si>
    <t>解决235亩农田灌溉</t>
  </si>
  <si>
    <t>龙潭镇小黄村委会</t>
  </si>
  <si>
    <t>龙潭镇新星村河提</t>
  </si>
  <si>
    <t>防洪提120米，2米下脚，1.2米结顶</t>
  </si>
  <si>
    <t>原马庙水口山</t>
  </si>
  <si>
    <t>200元/方</t>
  </si>
  <si>
    <t>保护农田生产</t>
  </si>
  <si>
    <t>新星村委会</t>
  </si>
  <si>
    <t>龙潭镇岩板村公路硬化工程</t>
  </si>
  <si>
    <t>路面总长240米，宽4.5米，厚0.2米。</t>
  </si>
  <si>
    <t>岩板村康泰湾至电站</t>
  </si>
  <si>
    <t>93元/平方</t>
  </si>
  <si>
    <t>直接帮扶贫困户34户118人，改善全村人居环境</t>
  </si>
  <si>
    <t>龙潭镇岩板村委会</t>
  </si>
  <si>
    <t>龙潭镇岩板村水利工程建设</t>
  </si>
  <si>
    <t>新建，埋设涵管30米，挡水墙60米（平均高1米、宽0.5米）</t>
  </si>
  <si>
    <t>岩板村下家垅</t>
  </si>
  <si>
    <t>240元/立方</t>
  </si>
  <si>
    <t>解决村中心排洪、灌田难问题</t>
  </si>
  <si>
    <t>龙潭镇阳雀坡村桥梁加宽和公路维修</t>
  </si>
  <si>
    <t>阳雀坡店面前桥梁加宽1.5*长4米，至17组路面维修铺沙加硬化填充800米和砌坎：长12米*高1.5*宽0.7米</t>
  </si>
  <si>
    <t>阳雀坡村7.8..9.17.18组</t>
  </si>
  <si>
    <t>55.5元/米</t>
  </si>
  <si>
    <t>方便群众486人、贫困户11户39人安全通行，</t>
  </si>
  <si>
    <t>龙潭镇阳雀坡村委会</t>
  </si>
  <si>
    <t>龙潭镇永胜村公路维修</t>
  </si>
  <si>
    <t>公路维修砌坎56.9m*0.95m*2.7m</t>
  </si>
  <si>
    <t>永胜村主道公路</t>
  </si>
  <si>
    <t>方便全村群众出行</t>
  </si>
  <si>
    <t>2020年6月</t>
  </si>
  <si>
    <t>龙潭镇永胜村委员会</t>
  </si>
  <si>
    <t>龙潭镇云盘村新修公路及硬化和档土墙建设</t>
  </si>
  <si>
    <t>长70米，宽6米，厚0.2米，档土墙约200立方米。</t>
  </si>
  <si>
    <t>云盘村大田段</t>
  </si>
  <si>
    <t>硬化公路100元/平方，浆砌挡土墙290元/立方</t>
  </si>
  <si>
    <t>受益人口400户，人口850人，其中贫困户5户，16人</t>
  </si>
  <si>
    <t>龙潭镇镇人民政府</t>
  </si>
  <si>
    <t>龙潭镇云盘村委会</t>
  </si>
  <si>
    <t>龙潭镇云盘村修建溪河护坎</t>
  </si>
  <si>
    <t xml:space="preserve">  长280米宽.1.5米高.高0.6米</t>
  </si>
  <si>
    <t>国庆大门</t>
  </si>
  <si>
    <t>方便全村2382人</t>
  </si>
  <si>
    <t>龙潭镇竹园村水渠维修</t>
  </si>
  <si>
    <t>维修水渠400米以上,宽40，高50公分</t>
  </si>
  <si>
    <t>竹园村2、3组</t>
  </si>
  <si>
    <t>解决205亩农田灌溉</t>
  </si>
  <si>
    <t>龙潭镇竹园村委会</t>
  </si>
  <si>
    <t>龙潭镇梓坪村道路设施项目</t>
  </si>
  <si>
    <t>道路台阶建设（宽2.4米，全长180米）</t>
  </si>
  <si>
    <t>梓坪村月形组</t>
  </si>
  <si>
    <t>277元/米</t>
  </si>
  <si>
    <t>改善群众道路出行便利</t>
  </si>
  <si>
    <t>龙潭镇梓坪村委会</t>
  </si>
  <si>
    <t>中华村没都组公路硬化</t>
  </si>
  <si>
    <t>公路硬化160mx3.5x0.2</t>
  </si>
  <si>
    <t>中华村没都组</t>
  </si>
  <si>
    <t>90元/平方</t>
  </si>
  <si>
    <t>龙潭镇中华村委会</t>
  </si>
  <si>
    <t>黄茅园镇大埠村水渠硬化</t>
  </si>
  <si>
    <t>长200米，宽0.8米，高1米，二边厚度0.3米，底板厚度0.05米</t>
  </si>
  <si>
    <t>黄茅园镇大埠村6组</t>
  </si>
  <si>
    <t>农田灌溉130亩，受益人口61户215人</t>
  </si>
  <si>
    <t>大埠村</t>
  </si>
  <si>
    <t>黄茅园镇大埠村新修机耕道挡土墙</t>
  </si>
  <si>
    <t>新修机耕道挡土墙254米，高2.4米，均宽0.9米</t>
  </si>
  <si>
    <t>黄茅园镇大埠村3、4、10组</t>
  </si>
  <si>
    <t>浆砌石方292元/立方</t>
  </si>
  <si>
    <t>方便群众126户、470人农业生产生活，受益贫困户49户、181人。</t>
  </si>
  <si>
    <t>黄茅园镇分水村组级公路硬化，错车道和挡土墙</t>
  </si>
  <si>
    <t xml:space="preserve">1、挡土墙长8米，宽1米，高2.5米浆砌石方20立方
2、硬化公路和错车道，长25宽20米，厚度0.2米
</t>
  </si>
  <si>
    <t>黄茅园镇分水村2组</t>
  </si>
  <si>
    <t>1、浆砌石方300元/立方米，2、混凝土硬化440元/立方米</t>
  </si>
  <si>
    <t>受益群众30户145人，</t>
  </si>
  <si>
    <t>分水界村</t>
  </si>
  <si>
    <t>黄茅园镇分水界村新建栈道</t>
  </si>
  <si>
    <t>长100米，宽1.2米，厚度0.15米，混凝土钢筋结构，二次运输距离1000米，成本过大</t>
  </si>
  <si>
    <t>黄茅园镇分水村3--4组</t>
  </si>
  <si>
    <t>1667元/平方米</t>
  </si>
  <si>
    <t>受益群众1770人，</t>
  </si>
  <si>
    <t>黄茅园镇高桥村拦水坝建设</t>
  </si>
  <si>
    <t>新建挡水坝一座长42米，宽3米，高2.5米，</t>
  </si>
  <si>
    <t>黄茅园镇高桥村12组</t>
  </si>
  <si>
    <t>混凝土415元/立方米</t>
  </si>
  <si>
    <t>受益群众68户350人，灌溉面积600亩</t>
  </si>
  <si>
    <t>高桥村</t>
  </si>
  <si>
    <t>黄茅园镇合田村水渠硬化及河堤维修</t>
  </si>
  <si>
    <t>1、硬化水渠长300米，宽0.5米，高0.5米；二边厚度0.1米底部厚度0.05米
2、河堤长12米，宽1.3米，高3.2米</t>
  </si>
  <si>
    <t>黄茅园镇合田村
岩桥现</t>
  </si>
  <si>
    <t>水渠硬化100元/米，河堤400元/立方米</t>
  </si>
  <si>
    <t>受益农户47户，240人，可以灌溉农田70亩</t>
  </si>
  <si>
    <t>合田村</t>
  </si>
  <si>
    <t>黄茅园镇横坡村公路硬化</t>
  </si>
  <si>
    <t>硬化公路长150米，宽3.5米，厚0.18米</t>
  </si>
  <si>
    <t>黄茅园镇横坡村1组</t>
  </si>
  <si>
    <t>约100元/平米</t>
  </si>
  <si>
    <t>方便200余村民出行</t>
  </si>
  <si>
    <t>横坡村</t>
  </si>
  <si>
    <t>黄茅园镇景江村水渠硬化、栏水坝、挡土墙建设</t>
  </si>
  <si>
    <t>1、硬化水渠长460米，宽0.3米，高0.3米
2、栏水坝长15米，宽0.8米，高2米
3、挡圭墙长22米，宽0.6米，高1.6米</t>
  </si>
  <si>
    <t>黄茅园镇景江村1、2组</t>
  </si>
  <si>
    <t>1、水渠硬化97元/米，2、拦水坝混凝土400元/立方米，3、浆砌石方280元/立方米</t>
  </si>
  <si>
    <t>方便群众130户、450人农业生产生活，受益贫困户27户、76人。</t>
  </si>
  <si>
    <t>景江村</t>
  </si>
  <si>
    <t>黄茅园镇七里村水渠硬化</t>
  </si>
  <si>
    <t>硬化水渠长1000米，宽0.3米，高0.3米</t>
  </si>
  <si>
    <t>黄茅园镇七里村10组白子坳</t>
  </si>
  <si>
    <t>受益农户48户，220人，可以灌溉农田110亩</t>
  </si>
  <si>
    <t>七里村</t>
  </si>
  <si>
    <t>黄茅园镇湾潭村水渠硬化</t>
  </si>
  <si>
    <t>硬化全长630米，其中：1、长350米宽0.4米高0.4米;2、长150米宽0.3米高0.3米；3、长120米宽0.4米高0.4米</t>
  </si>
  <si>
    <t>黄茅园镇湾潭村8、11、13、18、19、21组</t>
  </si>
  <si>
    <t>平均标准：127元/米</t>
  </si>
  <si>
    <t>方便村内排水及灌溉1200人受益</t>
  </si>
  <si>
    <t>湾潭村</t>
  </si>
  <si>
    <t>黄茅园镇西坪村机耕道铺砂和硬化</t>
  </si>
  <si>
    <t>1、路面铺砂长1000米，宽4米，厚0.15米
;2、硬化长65米宽3.5米，厚0.2米</t>
  </si>
  <si>
    <t>黄茅园镇西坪村1、12、13组</t>
  </si>
  <si>
    <t>1路面铺砂30元/米，2、硬化混凝土440元/立方米</t>
  </si>
  <si>
    <t>受益群众65户，280人农业生产生活，</t>
  </si>
  <si>
    <t>西坪村</t>
  </si>
  <si>
    <t>黄茅园镇油麻村档土墙</t>
  </si>
  <si>
    <t xml:space="preserve">挡土墙三截： 1、高4.3米、长14米、厚3米； 2、高4.8米、长14米、厚2米； 3、高7.9米、长14米、厚1.5米；         </t>
  </si>
  <si>
    <t>油麻村虎形山</t>
  </si>
  <si>
    <t>208元/方</t>
  </si>
  <si>
    <t>解决99户贫困户318人生产出行</t>
  </si>
  <si>
    <t>油麻村</t>
  </si>
  <si>
    <t>黄茅园镇紫云村水渠硬化</t>
  </si>
  <si>
    <t>硬化长600米，其中：1长400米宽0.3米高0.3米，2、长200米宽0.4米高0.4米</t>
  </si>
  <si>
    <t>黄茅园镇紫云村2、4、11、12组</t>
  </si>
  <si>
    <t>受益群众102户660人，可灌溉面积400亩</t>
  </si>
  <si>
    <t>紫云村</t>
  </si>
  <si>
    <t>葛竹坪山背村公路路基维修及硬化</t>
  </si>
  <si>
    <t>公路路基维修及硬化长300米，均宽3.5米，厚0.18米</t>
  </si>
  <si>
    <t>山背村马王田组、秧田湾组</t>
  </si>
  <si>
    <t>400/米</t>
  </si>
  <si>
    <t>改善228人出行问题</t>
  </si>
  <si>
    <t>葛竹坪镇山背村村委会</t>
  </si>
  <si>
    <t>葛竹坪新桥村公路扩宽及硬化</t>
  </si>
  <si>
    <t>新楠公路扩宽及硬化长126米，均宽1米，高01.8米（浆砌坎均高5米、均宽1.2米，长126米）</t>
  </si>
  <si>
    <t>新桥村店上组</t>
  </si>
  <si>
    <t>改善2280人出行问题</t>
  </si>
  <si>
    <t>葛竹坪镇新桥村村委会</t>
  </si>
  <si>
    <t>葛竹坪镇步家垅村公路扩建及硬化</t>
  </si>
  <si>
    <t>公路扩宽长150米，宽1米，高0.18米</t>
  </si>
  <si>
    <t>步家垅村星垅组</t>
  </si>
  <si>
    <t>334元/米</t>
  </si>
  <si>
    <t>解决36人出行问题</t>
  </si>
  <si>
    <t>葛竹坪镇步家垅村村委会</t>
  </si>
  <si>
    <t>葛竹坪镇步家垅村桥梁建设</t>
  </si>
  <si>
    <t>长13米，宽4米</t>
  </si>
  <si>
    <t>步家垅村子垅组</t>
  </si>
  <si>
    <t>15万/座</t>
  </si>
  <si>
    <t>解决29人出行问题</t>
  </si>
  <si>
    <t>葛竹坪镇横路村堆子背公路新建</t>
  </si>
  <si>
    <t>新建公路长420米，宽3.5米</t>
  </si>
  <si>
    <t>横路村张家田组</t>
  </si>
  <si>
    <t>改善98人出行问题</t>
  </si>
  <si>
    <t>葛竹坪镇横路村村委会</t>
  </si>
  <si>
    <t>葛竹坪镇横路村团寨路维修及硬化</t>
  </si>
  <si>
    <t>维修及硬化团寨路3200米，均宽1.2米，高0.1米</t>
  </si>
  <si>
    <t>横路村1-17组</t>
  </si>
  <si>
    <t>81元/米</t>
  </si>
  <si>
    <t>改善76人出行问题</t>
  </si>
  <si>
    <t>葛竹坪镇横路村熊家坳公路维修及硬化</t>
  </si>
  <si>
    <t>公路维修及硬化长220米，宽4.5米，高0.18米;公路维修及硬化长440米，宽3.5米，高0.18米。</t>
  </si>
  <si>
    <t>横路村熊家坳组</t>
  </si>
  <si>
    <t>378元/米</t>
  </si>
  <si>
    <t>改善62人出行问题</t>
  </si>
  <si>
    <t>葛竹坪镇横路村张家田组村组公路硬化</t>
  </si>
  <si>
    <t>公路维修及硬化930米，均宽3米，高0.18米</t>
  </si>
  <si>
    <t>310元/米</t>
  </si>
  <si>
    <t>改善38人出行问题</t>
  </si>
  <si>
    <t>葛竹坪镇横路村主公路维修</t>
  </si>
  <si>
    <t>新楠公路扩宽维修6处</t>
  </si>
  <si>
    <t>横路村、新桥村</t>
  </si>
  <si>
    <t>每处扩宽维修2.5万元/处</t>
  </si>
  <si>
    <t>改善92人出行问题</t>
  </si>
  <si>
    <t>葛竹坪镇鹿山村公路硬化</t>
  </si>
  <si>
    <t>硬化公路300米，均宽3.5米，厚0.18米</t>
  </si>
  <si>
    <t>鹿山村长垅组</t>
  </si>
  <si>
    <t>366元/米</t>
  </si>
  <si>
    <t>解决90人出行问题</t>
  </si>
  <si>
    <t>葛竹坪镇鹿山村村委会</t>
  </si>
  <si>
    <t>硬化公路530米，均宽3.5米，厚0.18米</t>
  </si>
  <si>
    <t>鹿山村烂庙组</t>
  </si>
  <si>
    <t>358元/米</t>
  </si>
  <si>
    <t>解决82人出行问题</t>
  </si>
  <si>
    <t>葛竹坪镇旗形村公路硬化</t>
  </si>
  <si>
    <t>硬化长150米，高0.18米，均宽3.5米</t>
  </si>
  <si>
    <t>旗形村砖屋组</t>
  </si>
  <si>
    <t>改善78人出行问题</t>
  </si>
  <si>
    <t>葛竹坪镇旗形村村委会</t>
  </si>
  <si>
    <t>葛竹坪镇山背村公路扩宽、浆砌护坎</t>
  </si>
  <si>
    <t>公路扩宽、浆砌护坎长95米</t>
  </si>
  <si>
    <t>山背村低氹组</t>
  </si>
  <si>
    <t>1052元/米</t>
  </si>
  <si>
    <t>解决2180人出行问题</t>
  </si>
  <si>
    <t>葛竹坪镇天星村防洪提修建</t>
  </si>
  <si>
    <t>防洪提长230米，高4.5米，均宽0.9米</t>
  </si>
  <si>
    <t>天星村塘湾组</t>
  </si>
  <si>
    <t>310元/方</t>
  </si>
  <si>
    <t>避免60亩农田免受洪灾，改善60人安全出行问题，</t>
  </si>
  <si>
    <t>葛竹坪镇天星村村委会</t>
  </si>
  <si>
    <t>刘家湖村公路扩宽护坎维修</t>
  </si>
  <si>
    <t>长40米，高3米，下脚1米、底宽2米、结顶1米</t>
  </si>
  <si>
    <t>刘家湖村6组</t>
  </si>
  <si>
    <t>210元/立方</t>
  </si>
  <si>
    <t>砌护坎以保公路的稳固</t>
  </si>
  <si>
    <t>2020年9月</t>
  </si>
  <si>
    <t>刘家湖村村委会</t>
  </si>
  <si>
    <t>龙庄湾乡白银塘村公路维修</t>
  </si>
  <si>
    <t>公路维修长25米、高3米、下脚1米、下脚宽2米、结顶宽1.2米</t>
  </si>
  <si>
    <t>白银塘村新屋组等</t>
  </si>
  <si>
    <t>313元/立方</t>
  </si>
  <si>
    <t>解决白银塘村贫困户3户10人出行困难</t>
  </si>
  <si>
    <t>龙庄湾乡白银塘村</t>
  </si>
  <si>
    <t>龙庄湾乡进马江村人行便道修建</t>
  </si>
  <si>
    <t>人行便道修建长80米、宽1.5米、高1.5米</t>
  </si>
  <si>
    <t>进马江村江龙组</t>
  </si>
  <si>
    <t>278元/立方</t>
  </si>
  <si>
    <t>解决进马江村贫困户4户11人安全出行问题</t>
  </si>
  <si>
    <t>龙庄湾乡进马江村</t>
  </si>
  <si>
    <t>龙庄湾乡刘家湖村公路护坎修建</t>
  </si>
  <si>
    <t>刘家湖村32组张学权屋前，长77米、高3.8米、宽1.2米，下脚深1米、结顶1.2米、下脚底宽1.5米，包回填土</t>
  </si>
  <si>
    <t>刘家湖村32组</t>
  </si>
  <si>
    <t>220元/立方</t>
  </si>
  <si>
    <t>解决32组贫困户10户28人出行安全问题</t>
  </si>
  <si>
    <t>龙庄湾乡刘家湖村</t>
  </si>
  <si>
    <t>龙庄湾乡柳沙坪村公路护坎修建</t>
  </si>
  <si>
    <t>公路护坎修建长50米、高4米、底2.5米、结顶1米，包回填土</t>
  </si>
  <si>
    <t>柳沙坪村柳鱼组</t>
  </si>
  <si>
    <t>286元/立方</t>
  </si>
  <si>
    <t>解决柳鱼组贫困户20户55人出行安全</t>
  </si>
  <si>
    <t>龙庄湾乡柳沙坪村</t>
  </si>
  <si>
    <t>龙庄湾乡柳沙坪村公路维修</t>
  </si>
  <si>
    <t>公路维修长25米、高3.5米、下脚1米、下脚宽2米、结顶宽1米</t>
  </si>
  <si>
    <t>柳沙坪村太卜山组</t>
  </si>
  <si>
    <t>300元/立方</t>
  </si>
  <si>
    <t>解决柳沙坪村太卜山组贫困户7户23人安全出行问题</t>
  </si>
  <si>
    <t>龙庄湾乡龙庄湾村岩坪组、岩丰组、岩湾组公路扩建</t>
  </si>
  <si>
    <t>公路扩建2公里，由原3米扩宽至5.5米</t>
  </si>
  <si>
    <t>龙庄湾村岩龙片</t>
  </si>
  <si>
    <t>50元/米</t>
  </si>
  <si>
    <t>解决岩龙片岩坪组、岩丰组、岩湾组贫困户25户83人出行困难问题</t>
  </si>
  <si>
    <t>龙庄湾乡龙庄湾村</t>
  </si>
  <si>
    <t>龙庄湾乡龙庄湾村正丰组公路新建、扩建</t>
  </si>
  <si>
    <t>新建公路600米宽5.5米，扩建公路600米由原3米扩建至宽5.5米，新建桥梁一座宽6米长3米</t>
  </si>
  <si>
    <t>龙庄湾村正丰组</t>
  </si>
  <si>
    <t>公路新建100元/米、扩建50元/米、桥梁1万元</t>
  </si>
  <si>
    <t>解决正丰组贫困户15户47人出行问题</t>
  </si>
  <si>
    <t>龙庄湾乡龙庄湾村正龙安置点公路护坎修建</t>
  </si>
  <si>
    <t>公路护坎修建长110米、高1.6米、底1.5米、结顶宽0.8米</t>
  </si>
  <si>
    <t>龙庄湾村青龙组</t>
  </si>
  <si>
    <t>248元/立方</t>
  </si>
  <si>
    <t>解决龙庄湾正龙安置点贫困户46户165人出行困难</t>
  </si>
  <si>
    <t>龙庄湾乡小冲村公路硬化</t>
  </si>
  <si>
    <t>公路硬化长150米、厚0.18米、宽3.5米</t>
  </si>
  <si>
    <t>小冲村小冲组</t>
  </si>
  <si>
    <t>解决小冲村小冲组贫困户18户65人安全出行</t>
  </si>
  <si>
    <t>龙庄湾乡小冲村</t>
  </si>
  <si>
    <t>三江镇龙泉山村体育旅游健身步道项目</t>
  </si>
  <si>
    <t>龙泉山景区游步道规划及新建核心区域步道</t>
  </si>
  <si>
    <t>35元/米</t>
  </si>
  <si>
    <t>改善龙泉山景区基础设施条件，带动当地旅游扶贫事业</t>
  </si>
  <si>
    <t>龙泉山村委会</t>
  </si>
  <si>
    <t>旅游扶贫景区厕所建设项目</t>
  </si>
  <si>
    <t>18座</t>
  </si>
  <si>
    <t>县内旅游景区</t>
  </si>
  <si>
    <t>提升景区服务质量</t>
  </si>
  <si>
    <t>卢峰镇麻阳水村垃圾池建设</t>
  </si>
  <si>
    <t>浆砌石方长40米，宽1.25米，高3.2米，地面硬化336平方米，围砖长58米，高1.5米，填土方924立方米，钢架棚一个</t>
  </si>
  <si>
    <t>卢峰镇麻阳水村三叉路口庵堂边</t>
  </si>
  <si>
    <t>15万元/个</t>
  </si>
  <si>
    <t>解决麻阳水村、竹坳村、桥头水村垃圾堆放，转运困难</t>
  </si>
  <si>
    <t>卢峰镇麻阳水村</t>
  </si>
  <si>
    <t>卢峰镇雷峰山村垃圾池建设</t>
  </si>
  <si>
    <t>硬化150平方米，砌1.5米高墙，硬化道路45米，宽3.5米，厚0.18米</t>
  </si>
  <si>
    <t>卢峰镇雷峰山村4、13、20组</t>
  </si>
  <si>
    <t>1.67万元/个</t>
  </si>
  <si>
    <t>解决村民垃圾堆放，转运困难</t>
  </si>
  <si>
    <t>卢峰镇雷峰山村</t>
  </si>
  <si>
    <t>卢峰镇岩英坪村公路建设</t>
  </si>
  <si>
    <t>公路长200米，宽3.5米，厚0.18米</t>
  </si>
  <si>
    <t>卢峰镇岩英坪村10组</t>
  </si>
  <si>
    <t>解决800人口出行困难</t>
  </si>
  <si>
    <t>卢峰镇岩英坪村</t>
  </si>
  <si>
    <t>卢峰镇岩英坪村滴水湾骨干山塘除险加固</t>
  </si>
  <si>
    <t>山塘溢洪道维修长16米，宽1.5米，高2米</t>
  </si>
  <si>
    <t>卢峰镇岩英坪村9组</t>
  </si>
  <si>
    <t>解决40亩良田灌溉困难</t>
  </si>
  <si>
    <t>卢峰镇新坪村公路硬化</t>
  </si>
  <si>
    <t>100米长，3.5米宽，整路基100米</t>
  </si>
  <si>
    <t>卢峰镇新坪村15、16组</t>
  </si>
  <si>
    <t>解决村民500人出行安全</t>
  </si>
  <si>
    <t>卢峰镇新坪村</t>
  </si>
  <si>
    <t>卢峰镇南华山村垃圾池建设</t>
  </si>
  <si>
    <t>长19.5米，宽17.4米，高1.5米，地梁护坎1.2米，涵管19米</t>
  </si>
  <si>
    <t>卢峰镇南华山村7组</t>
  </si>
  <si>
    <t>卢峰镇南华山</t>
  </si>
  <si>
    <t>卢峰镇车头村电排、渠道防洪维修</t>
  </si>
  <si>
    <t>电排维修3座，清淤渠道800米</t>
  </si>
  <si>
    <t>卢峰镇车头村11、12组，15、9组，5、6、7、10组</t>
  </si>
  <si>
    <t>1.67万元/座</t>
  </si>
  <si>
    <t>解决1200亩良田灌溉用水困难</t>
  </si>
  <si>
    <t>卢峰镇红远村14、16、17、18组，28、29、37、38组渠道硬化</t>
  </si>
  <si>
    <t>渠道硬化1000米，宽0.5米，高0.5米，壁厚0.12米，底厚0.06米</t>
  </si>
  <si>
    <t>卢峰镇红远村14、16、17、18组28、29、37、38组</t>
  </si>
  <si>
    <t>解决300亩良田用水困难</t>
  </si>
  <si>
    <t>卢峰镇张家桥村排污渠道维修清淤</t>
  </si>
  <si>
    <t>新建5个化粪池，开挖预埋涵管和硬化长236米排污沟</t>
  </si>
  <si>
    <t>卢峰镇张家桥村4、5、6组</t>
  </si>
  <si>
    <t>275元/米</t>
  </si>
  <si>
    <t>解决4、5、6组村民排污问题</t>
  </si>
  <si>
    <t>卢峰镇张家桥村</t>
  </si>
  <si>
    <t>卢峰镇竹坳村公路扩宽</t>
  </si>
  <si>
    <t>维修公路2000米长，宽1-1.5米</t>
  </si>
  <si>
    <t>卢峰镇竹坳村6-19组</t>
  </si>
  <si>
    <t>解决2200人出行安全</t>
  </si>
  <si>
    <t>卢峰镇仲夏村山塘、渠道维修</t>
  </si>
  <si>
    <t>维修泄洪道15米长，宽1.5米，高1米，维修渠道长100米，宽0.6米，高0.6米</t>
  </si>
  <si>
    <t>卢峰镇仲夏村1、2、3和5、6、7组寨冲塘</t>
  </si>
  <si>
    <t>解决30亩良田用水困难</t>
  </si>
  <si>
    <t>卢峰镇双江口村道路维修</t>
  </si>
  <si>
    <t>砌护坎长140米，高3米，上宽0.4米，下宽0.8米</t>
  </si>
  <si>
    <t>卢峰镇双江口村2、4组</t>
  </si>
  <si>
    <t>500元/米</t>
  </si>
  <si>
    <t>解决1900人出行安全</t>
  </si>
  <si>
    <t>卢峰镇双江口村</t>
  </si>
  <si>
    <t>卢峰镇高田村拱桥、溪堤维修</t>
  </si>
  <si>
    <t>维修拱桥4米高，宽4.5米，长6米，维修溪堤20米长，高4米，宽0.8米</t>
  </si>
  <si>
    <t>卢峰镇高田村7、8、9组</t>
  </si>
  <si>
    <t>3万元/座</t>
  </si>
  <si>
    <t>解决300亩良田用水困难，600人出行安全</t>
  </si>
  <si>
    <t>卢峰镇高田村</t>
  </si>
  <si>
    <t>卢峰镇马田坪村18、19组中林大塘维修加固</t>
  </si>
  <si>
    <t>维修塘坎长80米，高6米，宽3米</t>
  </si>
  <si>
    <t>卢峰镇马田坪村18、19组</t>
  </si>
  <si>
    <t>10万元/塘</t>
  </si>
  <si>
    <t>解决160亩良田用水困难</t>
  </si>
  <si>
    <t>卢峰镇马田坪村</t>
  </si>
  <si>
    <t>卢峰镇瑶头村1、2、9、10组渠道维修</t>
  </si>
  <si>
    <t>600米长水渠，50x50水渠从新三面硬化。30X30水渠长100米从新三面硬化。30X30水渠长300米，硬化底部。</t>
  </si>
  <si>
    <t>卢峰镇瑶头村1、2、9、10组</t>
  </si>
  <si>
    <t>70元/米</t>
  </si>
  <si>
    <t>解决800亩良田用水困难</t>
  </si>
  <si>
    <t>卢峰镇瑶头村</t>
  </si>
  <si>
    <t>卢峰镇山门垅村庙龙骨干山塘除险加固</t>
  </si>
  <si>
    <t>维修山塘120米长，高3米，宽7.5米</t>
  </si>
  <si>
    <t>卢峰镇山门垅村1组</t>
  </si>
  <si>
    <t>830元/米</t>
  </si>
  <si>
    <t>解决120亩良田用水困难</t>
  </si>
  <si>
    <t>卢峰镇山门垅</t>
  </si>
  <si>
    <t>卢峰镇红星村双溪桥水库大坝下脚加固，1-3组堤坝维修</t>
  </si>
  <si>
    <t>坝加固长40米，高3米，宽1米，1-3组堤坝加固长60米，1.5-3米高，宽1米</t>
  </si>
  <si>
    <t>卢峰镇红星村双溪桥、1-3组</t>
  </si>
  <si>
    <t>6万元/座</t>
  </si>
  <si>
    <t>卢峰镇红星村</t>
  </si>
  <si>
    <t>卢峰镇哑塘村9组渠道维修硬化</t>
  </si>
  <si>
    <t>渠道长700米，宽0.4米，高0.5米</t>
  </si>
  <si>
    <t>卢峰镇哑塘村9组</t>
  </si>
  <si>
    <t>71元/米</t>
  </si>
  <si>
    <t>解决200亩良田用水困难</t>
  </si>
  <si>
    <t>卢峰镇哑塘村</t>
  </si>
  <si>
    <t>卢峰镇太坪村村级公路，2个桥拓宽</t>
  </si>
  <si>
    <t>2个桥分别长8米，都加宽2米</t>
  </si>
  <si>
    <t>卢峰镇太坪村11、15组</t>
  </si>
  <si>
    <t>4万元/座</t>
  </si>
  <si>
    <t>解决2800人出行</t>
  </si>
  <si>
    <t>卢峰镇太坪村</t>
  </si>
  <si>
    <t>卢峰镇岩湾村5、6、7、8组公路硬化</t>
  </si>
  <si>
    <t>公路硬化200米左右，宽3.5米，厚0.18米</t>
  </si>
  <si>
    <t>卢峰镇岩湾村5、6、7、8组</t>
  </si>
  <si>
    <t>解决500人出行</t>
  </si>
  <si>
    <t>卢峰镇红花园村贺家垅水库渠道维修加固</t>
  </si>
  <si>
    <t>维修渠道300米长，高0.6米，宽0.4米，砌护坎20米长，2米高，1米宽</t>
  </si>
  <si>
    <t>卢峰镇红花园村18组</t>
  </si>
  <si>
    <t>解决1400亩良田用水困难</t>
  </si>
  <si>
    <t>卢峰镇红花园村</t>
  </si>
  <si>
    <t>卢峰镇长乐村1组公路硬化</t>
  </si>
  <si>
    <t>公路硬化300米，宽2米，厚度0.18米</t>
  </si>
  <si>
    <t>卢峰镇长乐村1组</t>
  </si>
  <si>
    <t>解决100人出行</t>
  </si>
  <si>
    <t>卢峰镇长乐村</t>
  </si>
  <si>
    <t>八</t>
  </si>
  <si>
    <t>山阳－搭溪村八组</t>
  </si>
  <si>
    <t>路面硬化2.49公里，宽3.5米，厚18cm</t>
  </si>
  <si>
    <t>每公里43.6万元，以最终财评为准</t>
  </si>
  <si>
    <t>方便群众334人安全出行</t>
  </si>
  <si>
    <t>2020.6.10</t>
  </si>
  <si>
    <t>交通运输局</t>
  </si>
  <si>
    <t>怀化路桥</t>
  </si>
  <si>
    <t>红花水库－鹅梨坳</t>
  </si>
  <si>
    <t>路面硬化1.98公里，宽3.5米，厚18cm</t>
  </si>
  <si>
    <t>方便群众156人安全出行</t>
  </si>
  <si>
    <t>华荣主公路修复工程</t>
  </si>
  <si>
    <t>路面硬化1864平方，宽3.5米，厚20cm</t>
  </si>
  <si>
    <t>每平方150元，以最终财评为准</t>
  </si>
  <si>
    <t>方便群众203人安全出行</t>
  </si>
  <si>
    <t>2020.6.20</t>
  </si>
  <si>
    <t>回春村徐家坳－回春一组</t>
  </si>
  <si>
    <t>路面硬化3.5米宽，厚18CM,全长0.558公里</t>
  </si>
  <si>
    <t>北斗溪镇回春村</t>
  </si>
  <si>
    <t>方便群众135人安全出行</t>
  </si>
  <si>
    <t>凤型村部－上庄</t>
  </si>
  <si>
    <t>路面硬化2.87公里，宽3.5米，厚18cm</t>
  </si>
  <si>
    <t>方便群众166人安全出行</t>
  </si>
  <si>
    <t>椆林小学公路修复工程</t>
  </si>
  <si>
    <t>路面硬化2368平方，宽3.5米，厚20cm</t>
  </si>
  <si>
    <t>北斗溪镇茅坡村</t>
  </si>
  <si>
    <t>方便群众199人安全出行</t>
  </si>
  <si>
    <t>前进琅江潭－前进村十组</t>
  </si>
  <si>
    <t>路面硬化3.5米宽，厚18CM,全长0.446公里</t>
  </si>
  <si>
    <t>方便群众248人安全出行</t>
  </si>
  <si>
    <t>前进村彭家－金星小学</t>
  </si>
  <si>
    <t>路面硬化3.05公里，宽3.5米，厚18cm</t>
  </si>
  <si>
    <t>白岩头村田岭上-白岩头村八组</t>
  </si>
  <si>
    <t>路面硬化0.662公里，宽3.5米，厚18cm</t>
  </si>
  <si>
    <t>大江口镇白岩头村</t>
  </si>
  <si>
    <t>每公里43.6万元，以最终财评结算为准</t>
  </si>
  <si>
    <t>方便群众85人安全出行</t>
  </si>
  <si>
    <t>湘维厂区-新S308</t>
  </si>
  <si>
    <t>路面硬化6米宽，厚20CM,全长1.37公里</t>
  </si>
  <si>
    <t>大江口镇洑水湾村</t>
  </si>
  <si>
    <t>每公里60万元，以最终财评为准</t>
  </si>
  <si>
    <t>方便群众566人安全出行</t>
  </si>
  <si>
    <t>烂屋场支线</t>
  </si>
  <si>
    <t>路面硬化0.2公里，宽3.5米，厚18cm</t>
  </si>
  <si>
    <t>大江口镇仙人堂村</t>
  </si>
  <si>
    <t>江星四组-江星八组</t>
  </si>
  <si>
    <t>路面硬化3.5米宽，厚18CM,全长0.857公里</t>
  </si>
  <si>
    <t>大江口镇小江口村</t>
  </si>
  <si>
    <t>方便群众759人安全出行</t>
  </si>
  <si>
    <t>江星四组-江星五组</t>
  </si>
  <si>
    <t>路面硬化3.5米宽，厚18CM,全长0.683公里</t>
  </si>
  <si>
    <t>蛤蟆洞-赵机坪</t>
  </si>
  <si>
    <t>路面硬化2.74公里，宽3.5米，厚18cm</t>
  </si>
  <si>
    <t>宋家至五组</t>
  </si>
  <si>
    <t>路面硬化2.1公里，宽3.5米，厚18cm</t>
  </si>
  <si>
    <t>低庄镇大渭溪村</t>
  </si>
  <si>
    <t>方便群众439人安全出行</t>
  </si>
  <si>
    <t>原大渭溪政府－罗山溪</t>
  </si>
  <si>
    <t>路面硬化3.009公里，宽3.5米，厚18cm</t>
  </si>
  <si>
    <t>曾家－淘家</t>
  </si>
  <si>
    <t>路面硬化1.2公里，宽3.5米，厚18cm</t>
  </si>
  <si>
    <t>低庄镇金子湖村</t>
  </si>
  <si>
    <t>方便群众280人安全出行</t>
  </si>
  <si>
    <t>G612-大塘村</t>
  </si>
  <si>
    <t>路面硬化1.08公里，宽3.5米，厚18cm</t>
  </si>
  <si>
    <t>村里接线</t>
  </si>
  <si>
    <t>路面硬化0.246公里，宽3.5米，厚18cm</t>
  </si>
  <si>
    <t>低庄镇岩头村</t>
  </si>
  <si>
    <t>方便群众333人安全出行</t>
  </si>
  <si>
    <t>扶贫安置区道路硬化</t>
  </si>
  <si>
    <t>路面硬化0.07公里，宽3.5米，厚18cm</t>
  </si>
  <si>
    <t>主路－南家天</t>
  </si>
  <si>
    <t>路面硬化3.5米宽，厚18CM,全长0.422公里</t>
  </si>
  <si>
    <t>低庄镇正宁村</t>
  </si>
  <si>
    <t>方便群众448人安全出行</t>
  </si>
  <si>
    <t>2组-2组</t>
  </si>
  <si>
    <t>路面硬化0.196公里，宽3.5米，厚18cm</t>
  </si>
  <si>
    <t>方便群众392人安全出行</t>
  </si>
  <si>
    <t>新桥-院子</t>
  </si>
  <si>
    <t>路面硬化0.972公里，宽3.5米，厚18cm</t>
  </si>
  <si>
    <t>葛竹坪镇横路村</t>
  </si>
  <si>
    <t>方便群众191人安全出行</t>
  </si>
  <si>
    <t>9组—9组</t>
  </si>
  <si>
    <t>路面硬化3.5米宽，厚18CM,全长0.478公里</t>
  </si>
  <si>
    <t>葛竹坪镇金石村</t>
  </si>
  <si>
    <t>方便群众133人安全出行</t>
  </si>
  <si>
    <t>村道至一组</t>
  </si>
  <si>
    <t>路面硬化3.5米宽，厚18CM,全长0.851公里</t>
  </si>
  <si>
    <t>金石桥边—青草坪</t>
  </si>
  <si>
    <t>路面硬化1.5公里，宽3.5米，厚18cm</t>
  </si>
  <si>
    <t>阳桥电站—栗山</t>
  </si>
  <si>
    <t>路面硬化3.04公里，宽3.5米，厚18cm</t>
  </si>
  <si>
    <t>葛竹坪镇岚水江村</t>
  </si>
  <si>
    <t>方便群众332人安全出行</t>
  </si>
  <si>
    <t>洞上—金石界</t>
  </si>
  <si>
    <t>路面硬化1.24公里，宽3.5米，厚18cm</t>
  </si>
  <si>
    <t>葛竹坪镇鹿山村</t>
  </si>
  <si>
    <t>杉树湾—万里</t>
  </si>
  <si>
    <t>路面硬化0.946公里，宽3.5米，厚18cm</t>
  </si>
  <si>
    <t>村道—天堂</t>
  </si>
  <si>
    <t>路面硬化1.61公里，宽3.5米，厚18cm</t>
  </si>
  <si>
    <t>丫叉岩至坳上园</t>
  </si>
  <si>
    <t>路面硬化1.28公里，宽3.5米，厚18cm</t>
  </si>
  <si>
    <t>主公路—茶坪</t>
  </si>
  <si>
    <t>路面硬化3.5米宽，厚18CM,全长0.636公里</t>
  </si>
  <si>
    <t>葛竹坪镇山背村</t>
  </si>
  <si>
    <t>方便群众291人安全出行</t>
  </si>
  <si>
    <t>为早坳—洞头</t>
  </si>
  <si>
    <t>路面硬化1.78公里，宽3.5米，厚18cm</t>
  </si>
  <si>
    <t>双江—杳竹山</t>
  </si>
  <si>
    <t>路面硬化1.41公里，宽3.5米，厚18cm</t>
  </si>
  <si>
    <t>葛竹坪镇双江村</t>
  </si>
  <si>
    <t>双江至杳竹山</t>
  </si>
  <si>
    <t>路面硬化1.439公里，宽3.5米，厚18cm</t>
  </si>
  <si>
    <t>方便群众322人安全出行</t>
  </si>
  <si>
    <t>岔路口—田坪组</t>
  </si>
  <si>
    <t>路面硬化3.5米宽，厚18CM,全长0.569公里</t>
  </si>
  <si>
    <t>葛竹坪镇天星村</t>
  </si>
  <si>
    <t>方便群众239人安全出行</t>
  </si>
  <si>
    <t>杨桥桥头至岩桥</t>
  </si>
  <si>
    <t>路面硬化1.1公里，宽3.5米，厚18cm</t>
  </si>
  <si>
    <t>关山—金厂坪</t>
  </si>
  <si>
    <t>路面硬化1.705公里，宽3.5米，厚18cm</t>
  </si>
  <si>
    <t>葛竹坪镇新桥村</t>
  </si>
  <si>
    <t>方便群众331人安全出行</t>
  </si>
  <si>
    <t>仑斗坪至长坪</t>
  </si>
  <si>
    <t>路面硬化1.12公里，宽3.5米，厚18cm</t>
  </si>
  <si>
    <t>观音阁镇仑斗坪村</t>
  </si>
  <si>
    <t>方便群众264人安全出行</t>
  </si>
  <si>
    <t>寨头学校至八门</t>
  </si>
  <si>
    <t>路面硬化1公里，宽3.5米，厚18cm</t>
  </si>
  <si>
    <t>观音阁镇青垅村</t>
  </si>
  <si>
    <t>方便群众418人安全出行</t>
  </si>
  <si>
    <t>村主道夏鼎土家至龙潭金牛村</t>
  </si>
  <si>
    <t>路面硬化3.5米宽，厚18CM,全长2.95公里</t>
  </si>
  <si>
    <t>方便群众410人安全出行</t>
  </si>
  <si>
    <t>2组--8组</t>
  </si>
  <si>
    <t>黄茅园镇横坡村</t>
  </si>
  <si>
    <t>方便群众162人安全出行</t>
  </si>
  <si>
    <t>正冲至王狐垅</t>
  </si>
  <si>
    <t>路面硬化3.5米宽，厚18CM,全长0.717公里</t>
  </si>
  <si>
    <t>黄茅园镇金中村</t>
  </si>
  <si>
    <t>方便群众847人安全出行</t>
  </si>
  <si>
    <t>岩落至分水</t>
  </si>
  <si>
    <t>路面硬化3.5米宽，厚18CM,全长0.9公里</t>
  </si>
  <si>
    <t>黄茅园镇七里村</t>
  </si>
  <si>
    <t>方便群众258人安全出行</t>
  </si>
  <si>
    <t>主公路-12组</t>
  </si>
  <si>
    <t>路面硬化3.5米宽，厚18CM,全长0.548公里</t>
  </si>
  <si>
    <t>方便群众288人安全出行</t>
  </si>
  <si>
    <t>十里溪-桥冲</t>
  </si>
  <si>
    <t>路面硬化3.5米宽，厚18CM,全长0.442公里</t>
  </si>
  <si>
    <t>方便群众535人安全出行</t>
  </si>
  <si>
    <t>老王界村小学旁至陈家</t>
  </si>
  <si>
    <t>路面硬化3.5米宽，厚18CM,全长0.525公里</t>
  </si>
  <si>
    <t>均坪镇金溪界村</t>
  </si>
  <si>
    <t>方便群众231人安全出行</t>
  </si>
  <si>
    <t>原杨务溪村部-先锋村21组</t>
  </si>
  <si>
    <t>路面硬化3.5米宽，厚18CM,全长2.51公里</t>
  </si>
  <si>
    <t>均坪镇先锋村</t>
  </si>
  <si>
    <t>方便群众576人安全出行</t>
  </si>
  <si>
    <t>原杨务溪村部-先锋村22组</t>
  </si>
  <si>
    <t>路面硬化2.99公里，宽3.5米，厚18cm</t>
  </si>
  <si>
    <t>原杨务溪村部-先锋村23组</t>
  </si>
  <si>
    <t>路面硬化1.6公里，宽3.5米，厚18cm</t>
  </si>
  <si>
    <t>扣子塘至碗场、罗治培屋边</t>
  </si>
  <si>
    <t>路面硬化3.5米宽，厚18CM,全长0.608公里</t>
  </si>
  <si>
    <t>均坪镇长坪村</t>
  </si>
  <si>
    <t>方便群众270人安全出行</t>
  </si>
  <si>
    <t>桑木冲-交溪坳</t>
  </si>
  <si>
    <t>路面硬化2.11公里，宽3.5米，厚18cm</t>
  </si>
  <si>
    <t>两丫坪镇顿脚水村</t>
  </si>
  <si>
    <t>方便群众164人安全出行</t>
  </si>
  <si>
    <t>两丫坪至金垅公路（两丫至咀坡段）</t>
  </si>
  <si>
    <t>路面硬化5米宽，厚20CM,全长2.6公里</t>
  </si>
  <si>
    <t>两丫坪镇咀坡村</t>
  </si>
  <si>
    <t>方便群众204人安全出行</t>
  </si>
  <si>
    <t>两丫坪―咀坡主线</t>
  </si>
  <si>
    <t>路面硬化1.818公里，宽3.5米，厚18cm</t>
  </si>
  <si>
    <t>每公里62万元，以最终财评结算为准</t>
  </si>
  <si>
    <t>方便群众178人安全出行</t>
  </si>
  <si>
    <t>2020.10.20</t>
  </si>
  <si>
    <t>村部至关冲坳</t>
  </si>
  <si>
    <t>路面硬化1.71公里，宽3.5米，厚18cm</t>
  </si>
  <si>
    <t>提高村马子院-提高村雷家冲</t>
  </si>
  <si>
    <t>路面硬化1.33公里，宽3.5米，厚18cm</t>
  </si>
  <si>
    <t>两丫坪镇提高村</t>
  </si>
  <si>
    <t>方便群众227人安全出行</t>
  </si>
  <si>
    <t>红岭村至三组</t>
  </si>
  <si>
    <t>路面硬化3.5米宽，厚18CM,全长0.909公里</t>
  </si>
  <si>
    <t>龙潭镇红岭村</t>
  </si>
  <si>
    <t>方便群众249人安全出行</t>
  </si>
  <si>
    <t>村道—1、2组</t>
  </si>
  <si>
    <t>15组—9组、10组</t>
  </si>
  <si>
    <t>路面硬化2.7公里，宽3.5米，厚18cm</t>
  </si>
  <si>
    <t>龙潭镇红岩村</t>
  </si>
  <si>
    <t>方便群众202人安全出行</t>
  </si>
  <si>
    <t>村道—7组</t>
  </si>
  <si>
    <t>路面硬化1.4公里，宽3.5米，厚18cm</t>
  </si>
  <si>
    <t>龙潭镇黄江村</t>
  </si>
  <si>
    <t>方便群众254人安全出行</t>
  </si>
  <si>
    <t>11组—14组</t>
  </si>
  <si>
    <t>路面硬化2.2公里，宽3.5米，厚18cm</t>
  </si>
  <si>
    <t>主路—垴上（8组）</t>
  </si>
  <si>
    <t>路面硬化3.5米宽，厚18CM,全长0.353公里</t>
  </si>
  <si>
    <t>龙潭镇金厂村</t>
  </si>
  <si>
    <t>方便群众351人安全出行</t>
  </si>
  <si>
    <t>1组—2组斗篷田组</t>
  </si>
  <si>
    <t>省道—张家界上</t>
  </si>
  <si>
    <t>路面硬化1.45公里，宽3.5米，厚18cm</t>
  </si>
  <si>
    <t>龙潭镇栗山村</t>
  </si>
  <si>
    <t>方便群众353人安全出行</t>
  </si>
  <si>
    <t>村道—十九组</t>
  </si>
  <si>
    <t>路面硬化3.5米宽，厚18CM,全长0.773公里</t>
  </si>
  <si>
    <t>龙潭镇岭脚村</t>
  </si>
  <si>
    <t>方便群众326人安全出行</t>
  </si>
  <si>
    <t>水沟—十六</t>
  </si>
  <si>
    <t>羊水丫至阳雀坡</t>
  </si>
  <si>
    <t>路面硬化5-7米宽，厚20CM,全长1.5公里</t>
  </si>
  <si>
    <t>龙潭镇阳雀坡村</t>
  </si>
  <si>
    <t>每公里66万元，以最终财评为准</t>
  </si>
  <si>
    <t>方便群众304人安全出行</t>
  </si>
  <si>
    <t>韩家桥至青溪龙</t>
  </si>
  <si>
    <t>路基加宽1.5米，水路面硬化加宽1米，全长1.8公里，厚20m</t>
  </si>
  <si>
    <t>龙潭镇梓坪村</t>
  </si>
  <si>
    <t>每公里18万元，以最终财评结算为准</t>
  </si>
  <si>
    <t>方便群众425人安全出行</t>
  </si>
  <si>
    <t>新屋组至水口组</t>
  </si>
  <si>
    <t>路面硬化3.5米宽，厚18CM,全长0.632公里</t>
  </si>
  <si>
    <t>方便群众170人安全出行</t>
  </si>
  <si>
    <t>禾龙至禾元组</t>
  </si>
  <si>
    <t>路面硬化3.5米宽，厚18CM,全长0.634公里</t>
  </si>
  <si>
    <t>方便群众151人安全出行</t>
  </si>
  <si>
    <t>金丰组至正丰组</t>
  </si>
  <si>
    <t>方便群众377人安全出行</t>
  </si>
  <si>
    <t>双江口车路至舒清太屋边</t>
  </si>
  <si>
    <t>路面硬化3.5米宽，厚18CM,全长0.372公里</t>
  </si>
  <si>
    <t>卢峰镇大潭村</t>
  </si>
  <si>
    <t>方便群众793人安全出行</t>
  </si>
  <si>
    <t>S308公路至羊儿岩院子</t>
  </si>
  <si>
    <t>路面硬化1.73公里，宽3.5米，厚18cm</t>
  </si>
  <si>
    <t>大木坨至半坡院子</t>
  </si>
  <si>
    <t>路面硬化1.414公里，宽3.5米，厚18cm</t>
  </si>
  <si>
    <t>麻阳水村十八组-麻阳水村十五组</t>
  </si>
  <si>
    <t>路面硬化0.38公里，宽3.8米，厚18cm</t>
  </si>
  <si>
    <t>方便群众301人安全出行</t>
  </si>
  <si>
    <t>段家至南华山</t>
  </si>
  <si>
    <t>新建及路面硬化1.5公里，路基5.5米宽，路面宽4.5米，厚20cm，及附属工程</t>
  </si>
  <si>
    <t>每公里100万元，以最终财评结算为准</t>
  </si>
  <si>
    <t>方便群众598人安全出行</t>
  </si>
  <si>
    <t>南华山至二组</t>
  </si>
  <si>
    <t>路面硬化0.9公里，宽3.5米，厚18cm</t>
  </si>
  <si>
    <t>朱华厂公路</t>
  </si>
  <si>
    <t>路面硬化0.246公里，宽6米，厚18cm</t>
  </si>
  <si>
    <t>卢峰镇桐木陀村</t>
  </si>
  <si>
    <t>每公里60万元，以最终财评结算为准</t>
  </si>
  <si>
    <t>从主路到周家院子</t>
  </si>
  <si>
    <t>路面硬化3.5米宽，厚18CM,全长0.32公里</t>
  </si>
  <si>
    <t>卢峰镇桐木坨村</t>
  </si>
  <si>
    <t>方便群众247人安全出行</t>
  </si>
  <si>
    <t>岩湾桥边至村部公路</t>
  </si>
  <si>
    <t>路面硬化1.83公里，宽4.5米，厚20cm</t>
  </si>
  <si>
    <t>每公里54元，以最终财评结算为准</t>
  </si>
  <si>
    <t>方便群众282人安全出行</t>
  </si>
  <si>
    <t>岩湾村至15组向家冲至沙垅</t>
  </si>
  <si>
    <t>路面硬化宽3.5米宽0.62公里，4.5米宽0.5公里，厚20cm</t>
  </si>
  <si>
    <t>每公里43.6万元（56万），以最终财评为准</t>
  </si>
  <si>
    <t>主路至公益垴</t>
  </si>
  <si>
    <t>路面硬化0.21公里，宽3.5米，厚18cm</t>
  </si>
  <si>
    <t>方便群众488人安全出行</t>
  </si>
  <si>
    <t>桥江八门垅村</t>
  </si>
  <si>
    <t>路面硬化0.5公里，宽3.5米，厚18cm</t>
  </si>
  <si>
    <t>主公路至牛栏山</t>
  </si>
  <si>
    <t>路面硬化3.5米宽，厚18CM,全长0.31公里</t>
  </si>
  <si>
    <t>桥江镇楚垅村</t>
  </si>
  <si>
    <t>方便群众473人安全出行</t>
  </si>
  <si>
    <t>德垅湾至6组</t>
  </si>
  <si>
    <t>路面硬化3.5米宽，厚18CM,全长0.3公里</t>
  </si>
  <si>
    <t>桥江镇德垅湾村</t>
  </si>
  <si>
    <t>溆浦县桥江镇黄潭村-公路坝至1组、2组线路桥梁项目（黄潭村中桥）</t>
  </si>
  <si>
    <t>新建桥梁一座，以设计图纸为准</t>
  </si>
  <si>
    <t>桥江镇黄潭村</t>
  </si>
  <si>
    <t>最终财评结算为准</t>
  </si>
  <si>
    <t>方便群众356人安全出行</t>
  </si>
  <si>
    <t>楠竹坑村部-二组</t>
  </si>
  <si>
    <t>路面硬化5.25公里，宽3.5米，厚18cm</t>
  </si>
  <si>
    <t>桥江镇楠竹坑村</t>
  </si>
  <si>
    <t>方便群众132人安全出行</t>
  </si>
  <si>
    <t>主路至2.3组</t>
  </si>
  <si>
    <t>路面硬化0.74公里，宽3.5米，厚18cm</t>
  </si>
  <si>
    <t>桥江镇灶坪村</t>
  </si>
  <si>
    <t>16组至灶坪</t>
  </si>
  <si>
    <t>路面硬化1.716公里，宽3.5米，厚18cm</t>
  </si>
  <si>
    <t>方便群众196人安全出行</t>
  </si>
  <si>
    <t>溆浦县桥江镇灶坪村-14组至7组线路桥梁项目（灶坪村2#桥）</t>
  </si>
  <si>
    <t>方便群众172人安全出行</t>
  </si>
  <si>
    <t>紫荆至三组</t>
  </si>
  <si>
    <t>路面硬化1.449公里，宽3.5米，厚18cm</t>
  </si>
  <si>
    <t>桥江镇紫荆村</t>
  </si>
  <si>
    <t>方便群众273人安全出行</t>
  </si>
  <si>
    <t>新村部—平龙湾</t>
  </si>
  <si>
    <t>路面硬化4.014公里，宽3.5米，厚18cm</t>
  </si>
  <si>
    <t>方便群众107人安全出行</t>
  </si>
  <si>
    <t>将溪村主公路窄路加宽</t>
  </si>
  <si>
    <t>路基加宽1.5米，路面硬化加宽1米，全长6公里</t>
  </si>
  <si>
    <t>每公里20万元，以最终财评结算为准</t>
  </si>
  <si>
    <t>方便群众186人安全出行</t>
  </si>
  <si>
    <t>梓木塘—关子冲</t>
  </si>
  <si>
    <t>路面硬化2.32公里，宽3.5米，厚18cm</t>
  </si>
  <si>
    <t>方便群众213人安全出行</t>
  </si>
  <si>
    <t>瓦屋里至车头</t>
  </si>
  <si>
    <t>路面硬化2.853公里，宽3.5米，厚18cm</t>
  </si>
  <si>
    <t>三江镇金龙村</t>
  </si>
  <si>
    <t>方便群众108人安全出行</t>
  </si>
  <si>
    <t>十字至灶溪</t>
  </si>
  <si>
    <t>路面硬化5.549公里，宽3.5米，厚18cm</t>
  </si>
  <si>
    <t>三江镇两江村</t>
  </si>
  <si>
    <t>方便群众241人安全出行</t>
  </si>
  <si>
    <t>双江至老村部</t>
  </si>
  <si>
    <t>路面硬化0.716公里，宽3.5米，厚18cm</t>
  </si>
  <si>
    <t>村部—白泥湖</t>
  </si>
  <si>
    <t>方便群众283人安全出行</t>
  </si>
  <si>
    <t>台上—廖家冲</t>
  </si>
  <si>
    <t>路面硬化1.049公里，宽3.5米，厚18cm</t>
  </si>
  <si>
    <t>杏子湾—松柏坳</t>
  </si>
  <si>
    <t>路面硬化2.8747公里，宽3.5米，厚18cm</t>
  </si>
  <si>
    <t>三江镇龙山村</t>
  </si>
  <si>
    <t>木兰院子里—山羊溪</t>
  </si>
  <si>
    <t>三江镇梅兰村</t>
  </si>
  <si>
    <t>方便群众219人安全出行</t>
  </si>
  <si>
    <t>溆浦县三江镇梅兰村黄竹园至一、二组公路工程（黄竹园中桥）</t>
  </si>
  <si>
    <t>溆浦县三江镇木壕村木壕至公鸡公路江波塘桥</t>
  </si>
  <si>
    <t>三江镇木壕村</t>
  </si>
  <si>
    <t>方便群众123人安全出行</t>
  </si>
  <si>
    <t>20组—21组</t>
  </si>
  <si>
    <t>路面硬化4.038公里，宽3.5米，厚18cm</t>
  </si>
  <si>
    <t>三江镇坪坡村</t>
  </si>
  <si>
    <t>方便群众222人安全出行</t>
  </si>
  <si>
    <t>溆浦县三江镇平坡村村部至小罗林公路章家桥</t>
  </si>
  <si>
    <t>方便群众194人安全出行</t>
  </si>
  <si>
    <t>溆浦县三江镇石牛寨村大兴水电站至新化公路长塘桥</t>
  </si>
  <si>
    <t>三江镇石牛寨村</t>
  </si>
  <si>
    <t>方便群众209人安全出行</t>
  </si>
  <si>
    <t>溆浦县三江镇石牛寨村石牛寨至大兴公路大兴桥</t>
  </si>
  <si>
    <t>溆浦县三江镇石牛寨村石牛寨至梅通公路石牛寨桥</t>
  </si>
  <si>
    <t>烈马界至大兴电站</t>
  </si>
  <si>
    <t>路面硬化2.5公里，宽3.5米，厚18cm</t>
  </si>
  <si>
    <t>双坪村至新村部</t>
  </si>
  <si>
    <t>路面硬化0.102公里，宽3.5米，厚18cm</t>
  </si>
  <si>
    <t>三江镇双坪村</t>
  </si>
  <si>
    <t>方便群众93人安全出行</t>
  </si>
  <si>
    <t>溆浦县三江镇五里塘村古台桥</t>
  </si>
  <si>
    <t>三江镇五里塘村</t>
  </si>
  <si>
    <t>方便群众147人安全出行</t>
  </si>
  <si>
    <t>村小—楠木溪</t>
  </si>
  <si>
    <t>路面硬化2.43公里，宽3.5米，厚18cm</t>
  </si>
  <si>
    <t>方便群众233人安全出行</t>
  </si>
  <si>
    <t>贺家冲至大帐冲</t>
  </si>
  <si>
    <t>路面硬化1.902公里，宽3.5米，厚18cm</t>
  </si>
  <si>
    <t>深子湖镇贺家冲村</t>
  </si>
  <si>
    <t>马家溪—田胜岩</t>
  </si>
  <si>
    <t>方便群众143人安全出行</t>
  </si>
  <si>
    <t>锅子洞—田家院子</t>
  </si>
  <si>
    <t>路面硬化1.42公里，宽3.5米，厚18cm</t>
  </si>
  <si>
    <t>深子湖镇圣人山村</t>
  </si>
  <si>
    <t>方便群众294人安全出行</t>
  </si>
  <si>
    <t>孟公坳—正冬溪</t>
  </si>
  <si>
    <t>路面硬化1.713公里，宽3.5米，厚18cm</t>
  </si>
  <si>
    <t>大流洪—8组</t>
  </si>
  <si>
    <t>路面硬化2.6公里，宽3.5米，厚18cm</t>
  </si>
  <si>
    <t>锅子洞—尖山</t>
  </si>
  <si>
    <t>路面硬化4.557公里，宽3.5米，厚18cm</t>
  </si>
  <si>
    <t>大流洪—瞿家塘</t>
  </si>
  <si>
    <t>路面硬化4.5公里，宽3.5米，厚18cm</t>
  </si>
  <si>
    <t>11、12组</t>
  </si>
  <si>
    <t>路面硬化1.01公里，宽3.5米，厚18cm</t>
  </si>
  <si>
    <t>2、3、7、12、13、14、15、17组</t>
  </si>
  <si>
    <t>路面硬化3.127公里，宽3.5米，厚18cm</t>
  </si>
  <si>
    <t>方便群众232人安全出行</t>
  </si>
  <si>
    <t>路面硬化3.5米宽，厚18CM,全长0.731公里</t>
  </si>
  <si>
    <t>方便群众250人安全出行</t>
  </si>
  <si>
    <t>小学至十组</t>
  </si>
  <si>
    <t>路面硬化0.37公里，宽3.5米，厚18cm</t>
  </si>
  <si>
    <t>1组—3组</t>
  </si>
  <si>
    <t>路面硬化3.5米宽，厚18CM,全长0.4公里</t>
  </si>
  <si>
    <t>3、4、5组</t>
  </si>
  <si>
    <t>路面硬化1.53公里，宽3.5米，厚18cm</t>
  </si>
  <si>
    <t>s308至宝塔村10组</t>
  </si>
  <si>
    <t>路面硬化1.445公里，宽3.5米，厚18cm</t>
  </si>
  <si>
    <t>双井镇宝塔村</t>
  </si>
  <si>
    <t>方便群众309人安全出行</t>
  </si>
  <si>
    <t>龙湖潭-赤壁垅</t>
  </si>
  <si>
    <t>路面硬化3.265公里，宽3.5米，厚18cm</t>
  </si>
  <si>
    <t>双井镇灯塔村</t>
  </si>
  <si>
    <t>方便群众400人安全出行</t>
  </si>
  <si>
    <t>黄潭湾至22组</t>
  </si>
  <si>
    <t>路面硬化1.598公里，宽3.5米，厚18cm</t>
  </si>
  <si>
    <t>双井镇凤凰村</t>
  </si>
  <si>
    <t>方便群众588人安全出行</t>
  </si>
  <si>
    <t>路面硬化3.5米宽，厚18CM,全长0.7公里</t>
  </si>
  <si>
    <t>双井镇梅花村</t>
  </si>
  <si>
    <t>方便群众245人安全出行</t>
  </si>
  <si>
    <t>13组至8组</t>
  </si>
  <si>
    <t>路面硬化2.312公里，宽3.5米，厚18cm</t>
  </si>
  <si>
    <t>油窄垅至栎脑上井边</t>
  </si>
  <si>
    <t>路面硬化1.06公里，宽3.5米，厚18cm</t>
  </si>
  <si>
    <t>双井镇水集村</t>
  </si>
  <si>
    <t>方便群众662人安全出行</t>
  </si>
  <si>
    <t>石家湾至水汪垅</t>
  </si>
  <si>
    <t>塘湾-十甲湾</t>
  </si>
  <si>
    <t>路面硬化0.604公里，宽3.5米，厚18cm</t>
  </si>
  <si>
    <t>双井镇塘湾村</t>
  </si>
  <si>
    <t>方便群众457人安全出行</t>
  </si>
  <si>
    <t>31组、32组</t>
  </si>
  <si>
    <t>路面硬化1.798公里，宽3.5米，厚18cm</t>
  </si>
  <si>
    <t>双井镇塘下垅村</t>
  </si>
  <si>
    <t>方便群众959人安全出行</t>
  </si>
  <si>
    <t>1组－2组</t>
  </si>
  <si>
    <t>路面硬化0.234公里，宽3.5米，厚18cm</t>
  </si>
  <si>
    <t>方便群众839人安全出行</t>
  </si>
  <si>
    <t>烟竹冲至铁溪</t>
  </si>
  <si>
    <t>路面硬化0.854公里，宽3.5米，厚18cm</t>
  </si>
  <si>
    <t>黄垴头</t>
  </si>
  <si>
    <t>双井镇伍家湾村</t>
  </si>
  <si>
    <t>方便群众358人安全出行</t>
  </si>
  <si>
    <t>板栗坪卫生室-沙林</t>
  </si>
  <si>
    <t>路面硬化3.5米宽，厚18CM,全长0.597公里</t>
  </si>
  <si>
    <t>水东镇板栗坪村</t>
  </si>
  <si>
    <t>方便群众589人安全出行</t>
  </si>
  <si>
    <t>乡道-十四组</t>
  </si>
  <si>
    <t>路面硬化3.5米宽，厚18CM,全长0.591公里</t>
  </si>
  <si>
    <t>方便群众433人安全出行</t>
  </si>
  <si>
    <t>标东垅村组级公路</t>
  </si>
  <si>
    <t>路面硬化4公里，宽3.5米，厚18cm</t>
  </si>
  <si>
    <t>方便群众379人安全出行</t>
  </si>
  <si>
    <t>分路口至石琴垅</t>
  </si>
  <si>
    <t>路面硬化3.2公里，宽3.5米，厚18cm</t>
  </si>
  <si>
    <t>乡道-十二组</t>
  </si>
  <si>
    <t>路面硬化1.38公里，宽3.5米，厚18cm</t>
  </si>
  <si>
    <t>礼屋冲-园路上</t>
  </si>
  <si>
    <t>路面硬化1.23公里，宽3.5米，厚18cm</t>
  </si>
  <si>
    <t>曾家寨-锯木场</t>
  </si>
  <si>
    <t>水东镇高明溪村</t>
  </si>
  <si>
    <t>双球口至背英塘</t>
  </si>
  <si>
    <t>路面硬化3.5米宽，厚18CM,全长0.5公里</t>
  </si>
  <si>
    <t>水东镇黑岩村</t>
  </si>
  <si>
    <t>方便群众378人安全出行</t>
  </si>
  <si>
    <t>村部—老祠堂</t>
  </si>
  <si>
    <t>路面硬化3.5米宽，厚18CM,全长0.406公里</t>
  </si>
  <si>
    <t>五组-六组</t>
  </si>
  <si>
    <t>路面硬化2.66公里，宽3.5米，厚18cm</t>
  </si>
  <si>
    <t>水东镇邱家湾村</t>
  </si>
  <si>
    <t>方便群众330人安全出行</t>
  </si>
  <si>
    <t>邱家湾村村道</t>
  </si>
  <si>
    <t>路面硬化2.85公里，宽3.5米，厚18cm</t>
  </si>
  <si>
    <t>溪口村托坡垴公路</t>
  </si>
  <si>
    <t>路面硬化2.2公里，宽4.5米，厚20cm</t>
  </si>
  <si>
    <t>水东镇溪口村</t>
  </si>
  <si>
    <t>每公里56万元，以最终财评结算为准</t>
  </si>
  <si>
    <t>方便群众645人安全出行</t>
  </si>
  <si>
    <t>十六组</t>
  </si>
  <si>
    <t>路面硬化0.239公里，宽3.5米，厚18cm</t>
  </si>
  <si>
    <t>思蒙镇军田湾村</t>
  </si>
  <si>
    <t>方便群众169人安全出行</t>
  </si>
  <si>
    <t>军田湾村7组——14组—-15组</t>
  </si>
  <si>
    <t>方便群众193人安全出行</t>
  </si>
  <si>
    <t>上虾溪—来屋冲</t>
  </si>
  <si>
    <t>路面硬化3.5米宽，厚18CM,全长0.615公里</t>
  </si>
  <si>
    <t>思蒙镇上虾溪村</t>
  </si>
  <si>
    <t>方便群众192人安全出行</t>
  </si>
  <si>
    <t>上虾溪——金坡冲</t>
  </si>
  <si>
    <t>路面硬化3.5米宽，厚18CM,全长0.398公里</t>
  </si>
  <si>
    <t>上虾溪-金坡冲</t>
  </si>
  <si>
    <t>路面硬化0.6公里，宽3.5米，厚18cm</t>
  </si>
  <si>
    <t>宏远希望小学进校道路</t>
  </si>
  <si>
    <t>路面硬化0.27公里，宽3.5米，厚18cm</t>
  </si>
  <si>
    <t>陶金坪乡乡门村</t>
  </si>
  <si>
    <t>方便群众495人安全出行</t>
  </si>
  <si>
    <t>村道-二组</t>
  </si>
  <si>
    <t>路面硬化1.516公里，宽3.5米，厚18cm</t>
  </si>
  <si>
    <t>淘金坪乡令溪塘村</t>
  </si>
  <si>
    <t>方便群众487人安全出行</t>
  </si>
  <si>
    <t>溆浦县淘金坪乡双江潭桥</t>
  </si>
  <si>
    <t>淘金坪乡双江潭村</t>
  </si>
  <si>
    <t>灶坪至刘家洞</t>
  </si>
  <si>
    <t>路面硬化2.08公里，宽3.5米，厚18cm</t>
  </si>
  <si>
    <t>方便群众284人安全出行</t>
  </si>
  <si>
    <t>四组-三组</t>
  </si>
  <si>
    <t>路面硬化3.5米宽，厚18CM,全长0.926公里</t>
  </si>
  <si>
    <t>淘金坪乡乡门村</t>
  </si>
  <si>
    <t>岩子坑至南子坑</t>
  </si>
  <si>
    <t>路面硬化3.9公里，宽3.5米，厚18cm</t>
  </si>
  <si>
    <t>洞边上-洞边上</t>
  </si>
  <si>
    <t>路面硬化3.73公里，宽3.5米，厚18cm</t>
  </si>
  <si>
    <t>淘金坪乡诏诰垴村</t>
  </si>
  <si>
    <t>方便群众131人安全出行</t>
  </si>
  <si>
    <t>老屋场至金家屋场</t>
  </si>
  <si>
    <t>路面硬化1.81公里，宽3.5米，厚18cm</t>
  </si>
  <si>
    <t>村道-3组</t>
  </si>
  <si>
    <t>路面硬化0.997公里，宽3.5米，厚18cm</t>
  </si>
  <si>
    <t>方便群众115人安全出行</t>
  </si>
  <si>
    <t>管叶坪至冬瓜坨</t>
  </si>
  <si>
    <t>路面硬化3.5米宽，厚18CM,全长0.785公里</t>
  </si>
  <si>
    <t>统溪河镇穿岩山村</t>
  </si>
  <si>
    <t>方便群众225人安全出行</t>
  </si>
  <si>
    <t>省道-一组</t>
  </si>
  <si>
    <t>统溪河镇枫林村</t>
  </si>
  <si>
    <t>方便群众383人安全出行</t>
  </si>
  <si>
    <t>王章峰至好冲、芹冲</t>
  </si>
  <si>
    <t>路面硬化1.22公里，宽3.5米，厚18cm</t>
  </si>
  <si>
    <t>统溪河镇龙岩村</t>
  </si>
  <si>
    <t>方便群众212人安全出行</t>
  </si>
  <si>
    <t>洞溪口至千秋田</t>
  </si>
  <si>
    <t>路基加宽1.5米，路面硬化加宽1米，全长2.3公里，破碎路面换板</t>
  </si>
  <si>
    <t>统溪河镇牛溪村</t>
  </si>
  <si>
    <t>省道至枣树坪安置点</t>
  </si>
  <si>
    <t>路面硬化3.5米宽，厚18CM,全长0.35公里</t>
  </si>
  <si>
    <t>统溪河镇统溪河村</t>
  </si>
  <si>
    <t>方便群众486人安全出行</t>
  </si>
  <si>
    <t>统溪河至20组</t>
  </si>
  <si>
    <t>枫林村十一组桥新建工程</t>
  </si>
  <si>
    <t>新建桥梁24米，桥面净宽6米</t>
  </si>
  <si>
    <t>六组至七组</t>
  </si>
  <si>
    <t>路面硬化1.92公里，宽3.5米，厚18cm</t>
  </si>
  <si>
    <t>S224省道至冬冲</t>
  </si>
  <si>
    <t>路面硬化1.743公里，宽3.5米，厚18cm</t>
  </si>
  <si>
    <t>小横垅乡大同村</t>
  </si>
  <si>
    <t>省道—7组</t>
  </si>
  <si>
    <t>小横垅乡金子村</t>
  </si>
  <si>
    <t>方便群众244人安全出行</t>
  </si>
  <si>
    <t>村部—五组</t>
  </si>
  <si>
    <t>路面硬化3.28公里，宽3.5米，厚18cm</t>
  </si>
  <si>
    <t>村部至蒲竹田</t>
  </si>
  <si>
    <t>路面硬化1.7公里，宽3.5米，厚18cm</t>
  </si>
  <si>
    <t>小横垅乡雷坡村</t>
  </si>
  <si>
    <t>方便群众189人安全出行</t>
  </si>
  <si>
    <t>29组--30组</t>
  </si>
  <si>
    <t>路面硬化1.79公里，宽3.5米，厚18cm</t>
  </si>
  <si>
    <t>方便群众751人安全出行</t>
  </si>
  <si>
    <t>治湾至团山村</t>
  </si>
  <si>
    <t>路面硬化4.568公里，宽3.5米，厚18cm</t>
  </si>
  <si>
    <t>小横垅乡治湾村</t>
  </si>
  <si>
    <t>方便群众187人安全出行</t>
  </si>
  <si>
    <t>岔路口-4组</t>
  </si>
  <si>
    <t>小横垅镇杨柳村</t>
  </si>
  <si>
    <t>过江坡-梅家山</t>
  </si>
  <si>
    <t>路面硬化3.504公里，宽3.5米，厚18cm</t>
  </si>
  <si>
    <t>沿溪乡过江坡村</t>
  </si>
  <si>
    <t>方便群众126人安全出行</t>
  </si>
  <si>
    <t>主路—枫树坳</t>
  </si>
  <si>
    <t>路面硬化1.9公里，宽3.5米，厚18cm</t>
  </si>
  <si>
    <t>雷打洞村五组-雷打洞村七组</t>
  </si>
  <si>
    <t>路面硬化1.25公里，宽3.5米，厚18cm</t>
  </si>
  <si>
    <t>沿溪乡金鸡垅村</t>
  </si>
  <si>
    <t>方便群众220人安全出行</t>
  </si>
  <si>
    <t>溆浦县沿溪乡金鸡垅村扶贫公路（一期）（金鸡垅至聋鸡冲K0+115小桥）</t>
  </si>
  <si>
    <t>溆浦县沿溪乡荆竹山扶贫公路（荆竹山至对马江K1+670小桥）</t>
  </si>
  <si>
    <t>沿溪乡荆竹山村</t>
  </si>
  <si>
    <t>方便群众118人安全出行</t>
  </si>
  <si>
    <t>烂泥湾六组—烂泥湾四组</t>
  </si>
  <si>
    <t>路面硬化2.42公里，宽3.5米，厚18cm</t>
  </si>
  <si>
    <t>沿溪乡烂泥湾村</t>
  </si>
  <si>
    <t>方便群众218人安全出行</t>
  </si>
  <si>
    <t>旺坪村-旺坪村十组</t>
  </si>
  <si>
    <t>路面硬化1.156公里，宽3.5米，厚18cm</t>
  </si>
  <si>
    <t>沿溪乡旺坪村</t>
  </si>
  <si>
    <t>杉木冲至道场坪</t>
  </si>
  <si>
    <t>朱家园村十五组-朱家园村十二组</t>
  </si>
  <si>
    <t>路面硬化3.5米宽，厚18CM,全长0.85公里</t>
  </si>
  <si>
    <t>沿溪乡朱家园村</t>
  </si>
  <si>
    <t>方便群众293人安全出行</t>
  </si>
  <si>
    <t>朱家园村七组-朱家园村十一组</t>
  </si>
  <si>
    <t>路面硬化3.387公里，宽3.5米，厚18cm</t>
  </si>
  <si>
    <t>主路--1组</t>
  </si>
  <si>
    <t>路面硬化1.16公里，宽3.5米，厚18cm</t>
  </si>
  <si>
    <t>油洋乡官溪江村</t>
  </si>
  <si>
    <t>方便群众296人安全出行</t>
  </si>
  <si>
    <t>8组--22组</t>
  </si>
  <si>
    <t>路面硬化2.4公里，宽3.5米，厚18cm</t>
  </si>
  <si>
    <t>麻溪村4组桥</t>
  </si>
  <si>
    <t>新建桥梁，全长17米，5米</t>
  </si>
  <si>
    <t>油洋乡官麻溪村</t>
  </si>
  <si>
    <t>一组-十四组</t>
  </si>
  <si>
    <t>路面硬化2.375公里，宽3.5米，厚18cm</t>
  </si>
  <si>
    <t>方便群众259人安全出行</t>
  </si>
  <si>
    <t>擂公坡--艾家排</t>
  </si>
  <si>
    <t>路面硬化3.5米宽，厚18CM,全长0.425公里</t>
  </si>
  <si>
    <t>油洋乡麻溪村</t>
  </si>
  <si>
    <t>方便群众256人安全出行</t>
  </si>
  <si>
    <t>桂花树下-福山坡</t>
  </si>
  <si>
    <t>油洋乡小址坊村</t>
  </si>
  <si>
    <t>方便群众375人安全出行</t>
  </si>
  <si>
    <t>长坡村至村部</t>
  </si>
  <si>
    <t>路面硬化0.05公里，宽3.5米，厚18cm</t>
  </si>
  <si>
    <t>油洋乡长坡村</t>
  </si>
  <si>
    <t>羊溪口--戈家坳</t>
  </si>
  <si>
    <t>路面硬化2.734公里，宽3.5米，厚18cm</t>
  </si>
  <si>
    <t>方便群众155人安全出行</t>
  </si>
  <si>
    <t>同等村同家湾-同等村锯木坪</t>
  </si>
  <si>
    <t>路面硬化3.5米宽，厚18CM,全长0.342公里</t>
  </si>
  <si>
    <t>中都乡上尚村</t>
  </si>
  <si>
    <t>方便群众369人安全出行</t>
  </si>
  <si>
    <t>光明坳-同等</t>
  </si>
  <si>
    <t>路面硬化1.981公里，宽3.5米，厚18cm</t>
  </si>
  <si>
    <t>上尚村至蛤蟆塘</t>
  </si>
  <si>
    <t>路面硬化4.2公里，宽4.5米，厚18cm</t>
  </si>
  <si>
    <t>每公里56万元，以最终财评为准</t>
  </si>
  <si>
    <t>上尚村异地搬迁公路</t>
  </si>
  <si>
    <t>路面硬化0.7公里，宽3.5米，厚18cm</t>
  </si>
  <si>
    <t>方便群众323人安全出行</t>
  </si>
  <si>
    <t>烂泥湾至荆竹山窄路加宽公路</t>
  </si>
  <si>
    <t>路面加宽1米，硬化0.39公里</t>
  </si>
  <si>
    <t>长坪村村部-长坪村六组</t>
  </si>
  <si>
    <t>路面硬化3.5米宽，厚18CM,全长0.45公里</t>
  </si>
  <si>
    <t>中都乡长丰村</t>
  </si>
  <si>
    <t>方便群众142人安全出行</t>
  </si>
  <si>
    <t>V446-荆竹坪</t>
  </si>
  <si>
    <t>路面硬化3.5米宽，厚18CM,全长0.8公里</t>
  </si>
  <si>
    <t>中都乡中都村</t>
  </si>
  <si>
    <t>方便群众472人安全出行</t>
  </si>
  <si>
    <t>X033市场至三页溪桥边</t>
  </si>
  <si>
    <t>路面硬化2.33公里，宽4.5米，厚18cm</t>
  </si>
  <si>
    <t>廖家坪至呈吉冲</t>
  </si>
  <si>
    <t>村小至余思溪</t>
  </si>
  <si>
    <t>路面硬化0.951公里，宽4.5米，厚18cm</t>
  </si>
  <si>
    <t>祖师殿镇令吉冲村</t>
  </si>
  <si>
    <t>方便群众229人安全出行</t>
  </si>
  <si>
    <t>黄家亭子至付湾垅</t>
  </si>
  <si>
    <t>路面硬化3.5米宽，厚18CM,全长0.68公里</t>
  </si>
  <si>
    <t>祖师殿镇柳林村</t>
  </si>
  <si>
    <t>方便群众276人安全出行</t>
  </si>
  <si>
    <t>青龙溪主干道至18组</t>
  </si>
  <si>
    <t>路面硬化3.5米宽，厚18CM,全长0.605公里</t>
  </si>
  <si>
    <t>祖师殿镇青龙溪村</t>
  </si>
  <si>
    <t>方便群众345人安全出行</t>
  </si>
  <si>
    <t>桥边至23组</t>
  </si>
  <si>
    <t>路面硬化3.5米宽，厚18CM,全长0.385公里</t>
  </si>
  <si>
    <t>桥边至21组</t>
  </si>
  <si>
    <t>老鹰嘴至安化</t>
  </si>
  <si>
    <t>横阳</t>
  </si>
  <si>
    <t>路面硬化0.841公里，宽3.5米，厚18cm</t>
  </si>
  <si>
    <t>方便群众302人安全出行</t>
  </si>
  <si>
    <t>溆浦县祖师殿镇青龙溪村扶贫公路(一期）（1组至3组K0+065神龙湾桥）</t>
  </si>
  <si>
    <t>村主干道至7组秀才冲</t>
  </si>
  <si>
    <t>祖师殿镇水堆湾村</t>
  </si>
  <si>
    <t>村主干道至5组南布天</t>
  </si>
  <si>
    <t>路面硬化3.5米宽，厚18CM,全长0.34公里</t>
  </si>
  <si>
    <t>祖师殿镇水田庄村</t>
  </si>
  <si>
    <t>方便群众271人安全出行</t>
  </si>
  <si>
    <t>溆浦县祖市殿镇水田庄村-村主干道至5组南部天线路桥梁项目（水田庄中桥）</t>
  </si>
  <si>
    <t>方便群众237人安全出行</t>
  </si>
  <si>
    <t>中心小学-四门</t>
  </si>
  <si>
    <t>路面硬化3.223公里，宽4.5米，厚20cm</t>
  </si>
  <si>
    <t>祖师殿镇四门村</t>
  </si>
  <si>
    <t>中心小学至松溪</t>
  </si>
  <si>
    <t>路面硬化2.5公里，宽4.5米，厚20cm</t>
  </si>
  <si>
    <t>祖师殿镇松溪村</t>
  </si>
  <si>
    <t>每公里56万元，以最终财评为准，以最终财评结算为准</t>
  </si>
  <si>
    <t>方便群众269人安全出行</t>
  </si>
  <si>
    <t>6组公路（龙星明）</t>
  </si>
  <si>
    <t>路面硬化3.5米宽，厚18CM,全长0.733公里</t>
  </si>
  <si>
    <t>祖师殿镇王钊溪村</t>
  </si>
  <si>
    <t>方便群众350人安全出行</t>
  </si>
  <si>
    <t>溆浦县祖师殿镇清潭小桥</t>
  </si>
  <si>
    <t>方便群众307人安全出行</t>
  </si>
  <si>
    <t>星光至坪头</t>
  </si>
  <si>
    <t>路面硬化3.5米宽，厚18CM,全长0.63公里</t>
  </si>
  <si>
    <t>祖师殿镇星光社区</t>
  </si>
  <si>
    <t>黄家坳至星光幼儿园</t>
  </si>
  <si>
    <t>方便群众257人安全出行</t>
  </si>
  <si>
    <t>灶溪村部至舒家院子</t>
  </si>
  <si>
    <t>路面硬化3.5米宽，厚18CM,全长0.719公里</t>
  </si>
  <si>
    <t>祖师殿镇灶溪村</t>
  </si>
  <si>
    <t>原白竹村部至16组杉树湾</t>
  </si>
  <si>
    <t>白竹-十字</t>
  </si>
  <si>
    <t>路面硬化5.458公里，宽3.5米，厚18cm</t>
  </si>
  <si>
    <t>溆浦县祖市殿镇灶溪村-村部至十一组土秋坳线路桥梁项目（灶溪村小桥）</t>
  </si>
  <si>
    <t>13组—14组</t>
  </si>
  <si>
    <t>路基加宽0.833公里，路基达到4.5米</t>
  </si>
  <si>
    <t>龙潭芙蓉村</t>
  </si>
  <si>
    <t>每公里以奖代补6.27万元</t>
  </si>
  <si>
    <t>方便群众306人安全出行</t>
  </si>
  <si>
    <t>2020.1.10</t>
  </si>
  <si>
    <t>十五组至十七组</t>
  </si>
  <si>
    <t>路基加宽1公里，路基达到4.5米</t>
  </si>
  <si>
    <t>龙潭圭洞村</t>
  </si>
  <si>
    <t>方便群众388人安全出行</t>
  </si>
  <si>
    <t>省道—王家坳</t>
  </si>
  <si>
    <t>路基加宽0.8公里，路基达到4.5米</t>
  </si>
  <si>
    <t>龙潭横板桥村</t>
  </si>
  <si>
    <t>方便群众419人安全出行</t>
  </si>
  <si>
    <t>灯心—圭形组</t>
  </si>
  <si>
    <t>路基加宽1.37公里，路基达到4.5米</t>
  </si>
  <si>
    <t>路基加宽0.946公里，路基达到4.5米</t>
  </si>
  <si>
    <t>龙潭红岭村</t>
  </si>
  <si>
    <t>路基加宽2.079公里，路基达到4.5米</t>
  </si>
  <si>
    <t>路基加宽2.65公里，路基达到4.5米</t>
  </si>
  <si>
    <t>龙潭红岩村</t>
  </si>
  <si>
    <t>方便群众177人安全出行</t>
  </si>
  <si>
    <t>村道至10、11组</t>
  </si>
  <si>
    <t>路基加宽0.429公里，路基达到4.5米</t>
  </si>
  <si>
    <t>龙潭虎岗村</t>
  </si>
  <si>
    <t>方便群众183人安全出行</t>
  </si>
  <si>
    <t>路基加宽1.416公里，路基达到4.5米</t>
  </si>
  <si>
    <t>龙潭黄江村</t>
  </si>
  <si>
    <t>路基加宽2.239公里，路基达到4.5米</t>
  </si>
  <si>
    <t>红岭至黄江</t>
  </si>
  <si>
    <t>路基加宽2.18公里，路基达到4.5米</t>
  </si>
  <si>
    <t>路基加宽0.468公里，路基达到4.5米</t>
  </si>
  <si>
    <t>龙潭金厂村</t>
  </si>
  <si>
    <t>路基加宽1.505公里，路基达到4.5米</t>
  </si>
  <si>
    <t>县道—10组</t>
  </si>
  <si>
    <t>路基加宽0.488公里，路基达到4.5米</t>
  </si>
  <si>
    <t>龙潭金塘村</t>
  </si>
  <si>
    <t>方便群众182人安全出行</t>
  </si>
  <si>
    <t>路基加宽1.446公里，路基达到4.5米</t>
  </si>
  <si>
    <t>龙潭栗山村</t>
  </si>
  <si>
    <t>方便群众308人安全出行</t>
  </si>
  <si>
    <t>村道—4组</t>
  </si>
  <si>
    <t>路基加宽0.33公里，路基达到4.5米</t>
  </si>
  <si>
    <t>村道-19组</t>
  </si>
  <si>
    <t>路基加宽0.773公里，路基达到4.5米</t>
  </si>
  <si>
    <t>龙潭岭脚村</t>
  </si>
  <si>
    <t>方便群众285人安全出行</t>
  </si>
  <si>
    <t>水沟-16组</t>
  </si>
  <si>
    <t>路基加宽2.7公里，路基达到4.5米</t>
  </si>
  <si>
    <t>圭洞-新兴</t>
  </si>
  <si>
    <t>路基加宽0.69公里，路基达到4.5米</t>
  </si>
  <si>
    <t>龙潭新星村</t>
  </si>
  <si>
    <t>方便群众217人安全出行</t>
  </si>
  <si>
    <t>路基加宽0.694公里，路基达到4.5米</t>
  </si>
  <si>
    <t>龙庄湾白银塘村</t>
  </si>
  <si>
    <t>方便群众149人安全出行</t>
  </si>
  <si>
    <t>路基加宽0.638公里，路基达到4.5米</t>
  </si>
  <si>
    <t>龙庄湾进马江村</t>
  </si>
  <si>
    <t>岩元至岩龙组</t>
  </si>
  <si>
    <t>路基加宽2.13公里，路基达到4.5米</t>
  </si>
  <si>
    <t>龙庄湾龙庄湾村</t>
  </si>
  <si>
    <t>金丰至正丰组</t>
  </si>
  <si>
    <t>路基加宽2.2公里，路基达到4.5米</t>
  </si>
  <si>
    <t>一组至八组</t>
  </si>
  <si>
    <t>路基加宽2公里，路基达到4.5米</t>
  </si>
  <si>
    <t>黄茅园横坡村</t>
  </si>
  <si>
    <t>方便群众141人安全出行</t>
  </si>
  <si>
    <t>高桥至木溪冲</t>
  </si>
  <si>
    <t>路基加宽2.41公里，路基达到4.5米</t>
  </si>
  <si>
    <t>黄茅园高桥村</t>
  </si>
  <si>
    <t>方便群众359人安全出行</t>
  </si>
  <si>
    <t>高桥至金牛</t>
  </si>
  <si>
    <t>路基加宽1.7公里，路基达到4.5米</t>
  </si>
  <si>
    <t>省道至龙溪冲</t>
  </si>
  <si>
    <t>路基加宽1.18公里，路基达到4.5米</t>
  </si>
  <si>
    <t>黄茅园西坪村</t>
  </si>
  <si>
    <t>方便群众260人安全出行</t>
  </si>
  <si>
    <t>正冲至王狐冲</t>
  </si>
  <si>
    <t>路基加宽0.76公里，路基达到4.5米</t>
  </si>
  <si>
    <t>黄茅园金中村</t>
  </si>
  <si>
    <t>方便群众741人安全出行</t>
  </si>
  <si>
    <t>幸福桥-十王田</t>
  </si>
  <si>
    <t>路基加宽0.58公里，路基达到4.5米</t>
  </si>
  <si>
    <t>葛竹坪步家垅村</t>
  </si>
  <si>
    <t>方便群众403人安全出行</t>
  </si>
  <si>
    <t>路基加宽0.616公里，路基达到4.5米</t>
  </si>
  <si>
    <t>村道-正垅</t>
  </si>
  <si>
    <t>路基加宽0.859公里，路基达到4.5米</t>
  </si>
  <si>
    <t>九组-九组</t>
  </si>
  <si>
    <t>路基加宽0.478公里，路基达到4.5米</t>
  </si>
  <si>
    <t>葛竹坪金石村</t>
  </si>
  <si>
    <t>方便群众117人安全出行</t>
  </si>
  <si>
    <t>村道-隆回</t>
  </si>
  <si>
    <t>路基加宽1.2公里，路基达到4.5米</t>
  </si>
  <si>
    <t>村道-一组</t>
  </si>
  <si>
    <t>路基加宽0.88公里，路基达到4.5米</t>
  </si>
  <si>
    <t>路基加宽3.04公里，路基达到4.5米</t>
  </si>
  <si>
    <t>葛竹坪岚水江村</t>
  </si>
  <si>
    <t>方便群众290人安全出行</t>
  </si>
  <si>
    <t>坡底下-杳竹山</t>
  </si>
  <si>
    <t>路基加宽1.41公里，路基达到4.5米</t>
  </si>
  <si>
    <t>葛竹坪双江村</t>
  </si>
  <si>
    <t>关山-金厂坪</t>
  </si>
  <si>
    <t>路基加宽1.717公里，路基达到4.5米</t>
  </si>
  <si>
    <t>葛竹坪新桥村</t>
  </si>
  <si>
    <t>村部-横屋背里</t>
  </si>
  <si>
    <t>路基加宽0.658公里，路基达到4.5米</t>
  </si>
  <si>
    <t>葛竹坪天星村</t>
  </si>
  <si>
    <t>岔路口-田坪</t>
  </si>
  <si>
    <t>路基加宽0.578公里，路基达到4.5米</t>
  </si>
  <si>
    <t>阳桥桥头-岩桥</t>
  </si>
  <si>
    <t>路基加宽1.073公里，路基达到4.5米</t>
  </si>
  <si>
    <t>路基加宽0.085公里，路基达到4.5米</t>
  </si>
  <si>
    <t>葛竹坪横路村</t>
  </si>
  <si>
    <t>方便群众167人安全出行</t>
  </si>
  <si>
    <t>为早坳-洞头</t>
  </si>
  <si>
    <t>路基加宽1.78公里，路基达到4.5米</t>
  </si>
  <si>
    <t>葛竹坪山背村</t>
  </si>
  <si>
    <t>方便群众255人安全出行</t>
  </si>
  <si>
    <t>主公路-茶坪</t>
  </si>
  <si>
    <t>路基加宽0.636公里，路基达到4.5米</t>
  </si>
  <si>
    <t>路基加宽1.27公里，路基达到4.5米</t>
  </si>
  <si>
    <t>葛竹坪鹿山村</t>
  </si>
  <si>
    <t>方便群众343人安全出行</t>
  </si>
  <si>
    <t>冇禾田—太军坳上</t>
  </si>
  <si>
    <t>路基加宽2.112公里，路基达到4.5米</t>
  </si>
  <si>
    <t>路基加宽0.971公里，路基达到4.5米</t>
  </si>
  <si>
    <t>路基加宽1.615公里，路基达到4.5米</t>
  </si>
  <si>
    <t>砂石路面0.48公里，路基达到4.5米</t>
  </si>
  <si>
    <t>柳同叉路至柳回组</t>
  </si>
  <si>
    <t>砂石路面0.876公里，路基达到4.5米</t>
  </si>
  <si>
    <t>龙庄湾柳沙坪村</t>
  </si>
  <si>
    <t>青山界-青丰</t>
  </si>
  <si>
    <t>砂石路面0.478公里，路基达到4.5米</t>
  </si>
  <si>
    <t>主路至徐家湾</t>
  </si>
  <si>
    <t>砂石路面0.45公里，路基达到4.5米</t>
  </si>
  <si>
    <t>省道至2组</t>
  </si>
  <si>
    <t>砂石路面0.55公里，路基达到4.5米</t>
  </si>
  <si>
    <t>黄茅园大埠村</t>
  </si>
  <si>
    <t>桥头至丁家湾</t>
  </si>
  <si>
    <t>砂石路面0.52公里，路基达到4.5米</t>
  </si>
  <si>
    <t>油坪至砖屋</t>
  </si>
  <si>
    <t>砂石路面0.315公里，路基达到4.5米</t>
  </si>
  <si>
    <t>黄茅园油麻村</t>
  </si>
  <si>
    <t>方便群众320人安全出行</t>
  </si>
  <si>
    <t>村部－学校</t>
  </si>
  <si>
    <t>路基加宽0.4公里，路基达到4.5米</t>
  </si>
  <si>
    <t>龙潭梓坪村</t>
  </si>
  <si>
    <t>砂石路面1.2公里，路基达到4.5米</t>
  </si>
  <si>
    <t>桥头-6组</t>
  </si>
  <si>
    <t>新建0.35公里，路基达到4.5米</t>
  </si>
  <si>
    <t>龙潭贵和村</t>
  </si>
  <si>
    <t>方便群众297人安全出行</t>
  </si>
  <si>
    <t>大燕塘-小贵州</t>
  </si>
  <si>
    <t>砂石路面1.362公里，路基达到4.5米</t>
  </si>
  <si>
    <t>乌峰-组</t>
  </si>
  <si>
    <t>路基加宽2.47公里，路基达到4.5米</t>
  </si>
  <si>
    <t>龙潭乌峰村</t>
  </si>
  <si>
    <t>方便群众371人安全出行</t>
  </si>
  <si>
    <t>省道至阳雀坡</t>
  </si>
  <si>
    <t>砂石路面0.86公里，路基达到4.5米</t>
  </si>
  <si>
    <t>龙潭阳雀坡村</t>
  </si>
  <si>
    <t>方便群众266人安全出行</t>
  </si>
  <si>
    <t>省道-环城线</t>
  </si>
  <si>
    <t>路基加宽1.5公里，路基达到4.5米</t>
  </si>
  <si>
    <t>龙潭云盘村</t>
  </si>
  <si>
    <t>天堂-石家湾</t>
  </si>
  <si>
    <t>路基加宽3公里，路基达到4.5米</t>
  </si>
  <si>
    <t>葛竹坪里木墩村</t>
  </si>
  <si>
    <t>方便群众181人安全出行</t>
  </si>
  <si>
    <t>永胜桥—天星</t>
  </si>
  <si>
    <t>路基加宽12.36公里，路基达到4.5米</t>
  </si>
  <si>
    <t>八组—九组</t>
  </si>
  <si>
    <t>路基加宽0.75公里，路基达到4.5米</t>
  </si>
  <si>
    <t>高桥-金牛</t>
  </si>
  <si>
    <t>砂石路面1.45公里，路基达到4.5米</t>
  </si>
  <si>
    <t>龙潭金牛村</t>
  </si>
  <si>
    <t>方便群众252人安全出行</t>
  </si>
  <si>
    <t>王家至坡落上</t>
  </si>
  <si>
    <t>砂石路面0.29公里，路基达到4.5米</t>
  </si>
  <si>
    <t>深子湖胡家坪村</t>
  </si>
  <si>
    <t>方便群众299人安全出行</t>
  </si>
  <si>
    <t>青冲坑至杨家</t>
  </si>
  <si>
    <t>砂石路面1公里，路基达到4.5米</t>
  </si>
  <si>
    <t>水道坳至罗家台</t>
  </si>
  <si>
    <t>新建0.6公里，路基达到4.5米</t>
  </si>
  <si>
    <t>27-25组</t>
  </si>
  <si>
    <t>硬化路基加宽2公里，路基达到4.5米</t>
  </si>
  <si>
    <t>深子湖圣人山村</t>
  </si>
  <si>
    <t>大流洪至瞿家塘</t>
  </si>
  <si>
    <t>硬化路基加宽4.5公里，路基达到4.5米</t>
  </si>
  <si>
    <t>县道—马斯界</t>
  </si>
  <si>
    <t>硬化路基加宽1.076公里，路基达到4.5米</t>
  </si>
  <si>
    <t>深子湖深子湖村</t>
  </si>
  <si>
    <t>方便群众278人安全出行</t>
  </si>
  <si>
    <t>向谷山-10组</t>
  </si>
  <si>
    <t>硬化路基加宽3.77公里，路基达到4.5米</t>
  </si>
  <si>
    <t>深子湖让家溪村</t>
  </si>
  <si>
    <t>村小-楠木溪</t>
  </si>
  <si>
    <t>硬化路基加宽2.335公里，路基达到4.5米</t>
  </si>
  <si>
    <t>深子湖柑子园村</t>
  </si>
  <si>
    <t>柑子园</t>
  </si>
  <si>
    <t>硬化路基加宽0.407公里，路基达到4.5米</t>
  </si>
  <si>
    <t>马家溪至田胜岩</t>
  </si>
  <si>
    <t>硬化路基加宽2.2公里，路基达到4.5米</t>
  </si>
  <si>
    <t>硬化路基加宽0.486公里，路基达到4.5米</t>
  </si>
  <si>
    <t>祖师殿青龙溪村</t>
  </si>
  <si>
    <t>硬化路基加宽1.308公里，路基达到4.5米</t>
  </si>
  <si>
    <t>硬化路基加宽0.865公里，路基达到4.5米</t>
  </si>
  <si>
    <t>硬化路基加宽0.4公里，路基达到4.5米</t>
  </si>
  <si>
    <t>胡家至夏家冲</t>
  </si>
  <si>
    <t>硬化路基加宽2.015公里，路基达到4.5米</t>
  </si>
  <si>
    <t>祖师殿令吉冲村</t>
  </si>
  <si>
    <t>方便群众200人安全出行</t>
  </si>
  <si>
    <t>学校至余思溪</t>
  </si>
  <si>
    <t>硬化路基加宽0.951公里，路基达到4.5米</t>
  </si>
  <si>
    <t>胡家</t>
  </si>
  <si>
    <t>硬化路基加宽1.5公里，路基达到4.5米</t>
  </si>
  <si>
    <t>硬化路基加宽5.549公里，路基达到4.5米</t>
  </si>
  <si>
    <t>祖师殿灶溪村</t>
  </si>
  <si>
    <t>硬化路基加宽0.973公里，路基达到4.5米</t>
  </si>
  <si>
    <t>祖师殿柳林村</t>
  </si>
  <si>
    <t>思婆溪-安化界</t>
  </si>
  <si>
    <t>砂石路面2.28公里，路基达到4.5米</t>
  </si>
  <si>
    <t>祖师殿水堆湾村</t>
  </si>
  <si>
    <t>村卫生室至向家垅</t>
  </si>
  <si>
    <t>硬化路基加宽0.8公里，路基达到4.5米</t>
  </si>
  <si>
    <t>祖师殿荷叶社区村</t>
  </si>
  <si>
    <t>主路-拱冲湾</t>
  </si>
  <si>
    <t>硬化路基加宽2.29公里，路基达到4.5米</t>
  </si>
  <si>
    <t>低庄思溪村</t>
  </si>
  <si>
    <t>让家溪-马家溪</t>
  </si>
  <si>
    <t>硬化路基加宽2.38公里，路基达到4.5米</t>
  </si>
  <si>
    <t>深子湖马家溪村</t>
  </si>
  <si>
    <t>方便群众125人安全出行</t>
  </si>
  <si>
    <t>畔里-狗肠冲</t>
  </si>
  <si>
    <t>硬化路基加宽2.03公里，路基达到4.5米</t>
  </si>
  <si>
    <t>深子湖泮里村</t>
  </si>
  <si>
    <t>刘家垴至管子冲</t>
  </si>
  <si>
    <t>硬化路基加宽0.6公里，路基达到4.5米</t>
  </si>
  <si>
    <t>双井和平村</t>
  </si>
  <si>
    <t>方便群众442人安全出行</t>
  </si>
  <si>
    <t>乡道至旧家塘</t>
  </si>
  <si>
    <t>硬化路基加宽0.32公里，路基达到4.5米</t>
  </si>
  <si>
    <t>硬化路基加宽2.63公里，路基达到4.5米</t>
  </si>
  <si>
    <t>双井灯塔村</t>
  </si>
  <si>
    <t>灯塔村至桔园</t>
  </si>
  <si>
    <t>硬化路基加宽2.81公里，路基达到4.5米</t>
  </si>
  <si>
    <t>主路至柑子园</t>
  </si>
  <si>
    <t>硬化路基加宽0.72公里，路基达到4.5米</t>
  </si>
  <si>
    <t>双井彩花村</t>
  </si>
  <si>
    <t>方便群众395人安全出行</t>
  </si>
  <si>
    <t>主路至黄泥冲</t>
  </si>
  <si>
    <t>硬化路基加宽0.5公里，路基达到4.5米</t>
  </si>
  <si>
    <t>双井双井社区</t>
  </si>
  <si>
    <t>岔路口</t>
  </si>
  <si>
    <t>双井堰塘湾村</t>
  </si>
  <si>
    <t>方便群众483人安全出行</t>
  </si>
  <si>
    <t>主路至刘家冲</t>
  </si>
  <si>
    <t>硬化路基加宽0.374公里，路基达到4.5米</t>
  </si>
  <si>
    <t>白云庵至小湾</t>
  </si>
  <si>
    <t>硬化路基加宽0.61公里，路基达到4.5米</t>
  </si>
  <si>
    <t>祖市殿镇坪头村主公路硬化</t>
  </si>
  <si>
    <t>祖师殿坪头村</t>
  </si>
  <si>
    <t>村小至2组</t>
  </si>
  <si>
    <t>硬化路基加宽0.31公里，路基达到4.5米</t>
  </si>
  <si>
    <t>祖师殿赤溪村</t>
  </si>
  <si>
    <t>硬化路基加宽0.35公里，路基达到4.5米</t>
  </si>
  <si>
    <t>硬化路基加宽1.798公里，路基达到4.5米</t>
  </si>
  <si>
    <t>双井塘下垅村</t>
  </si>
  <si>
    <t>县道—12、13组</t>
  </si>
  <si>
    <t>硬化路基加宽0.48公里，路基达到4.5米</t>
  </si>
  <si>
    <t>深子湖卫星村</t>
  </si>
  <si>
    <t>7组</t>
  </si>
  <si>
    <t>硬化路基加宽0.888公里，路基达到4.5米</t>
  </si>
  <si>
    <t>双井梅花村</t>
  </si>
  <si>
    <t>方便群众214人安全出行</t>
  </si>
  <si>
    <t>硬化路基加宽1公里，路基达到4.5米</t>
  </si>
  <si>
    <t>双井水集村</t>
  </si>
  <si>
    <t>方便群众580人安全出行</t>
  </si>
  <si>
    <t>村主干道至6、8、9组凹</t>
  </si>
  <si>
    <t>硬化路基加宽0.7公里，路基达到4.5米</t>
  </si>
  <si>
    <t>祖师殿松溪村</t>
  </si>
  <si>
    <t>村主干道至12、13组内冲垅</t>
  </si>
  <si>
    <t>硬化路基加宽0.636公里，路基达到4.5米</t>
  </si>
  <si>
    <t>村主干道至4、5、6组文先垅</t>
  </si>
  <si>
    <t>白沙村1组晒谷坪-张良柏屋边</t>
  </si>
  <si>
    <t>硬化路基加宽0.45公里，路基达到4.5米</t>
  </si>
  <si>
    <t>大江口白沙村</t>
  </si>
  <si>
    <t>亭子上－田路上</t>
  </si>
  <si>
    <t>大江口白岩头村</t>
  </si>
  <si>
    <t>方便群众128人安全出行</t>
  </si>
  <si>
    <t>白岩头村部－七组</t>
  </si>
  <si>
    <t>硬化路基加宽1.58公里，路基达到4.5米</t>
  </si>
  <si>
    <t>肖家－清溪</t>
  </si>
  <si>
    <t>砂石路面0.91公里，路基达到4.5米</t>
  </si>
  <si>
    <t>大江口顿旗村</t>
  </si>
  <si>
    <t>方便群众281人安全出行</t>
  </si>
  <si>
    <t>中学－蛤蟆洞（何家）</t>
  </si>
  <si>
    <t>砂石路面1.5公里，路基达到4.5米</t>
  </si>
  <si>
    <t>大江口飞水洞村</t>
  </si>
  <si>
    <t>五组-八组</t>
  </si>
  <si>
    <t>硬化路基加宽0.15公里，路基达到4.5米</t>
  </si>
  <si>
    <t>大江口洑水湾村</t>
  </si>
  <si>
    <t>肖家-何家</t>
  </si>
  <si>
    <t>洑水弯-S308省道</t>
  </si>
  <si>
    <t>硬化路基加宽1.33公里，路基达到4.5米</t>
  </si>
  <si>
    <t>坨里主公路-洞儿塘1组</t>
  </si>
  <si>
    <t>硬化路基加宽1.57公里，路基达到4.5米</t>
  </si>
  <si>
    <t>大江口仙人堂村</t>
  </si>
  <si>
    <t>板粟坳-青山溪</t>
  </si>
  <si>
    <t>硬化路基加宽2.01公里，路基达到4.5米</t>
  </si>
  <si>
    <t>大江口小江口村</t>
  </si>
  <si>
    <t>方便群众664人安全出行</t>
  </si>
  <si>
    <t>仙人堂坨里溪边-烂屋场</t>
  </si>
  <si>
    <t>硬化路基加宽4.3公里，路基达到4.5米</t>
  </si>
  <si>
    <t>高速公路-邓敦堂屋边</t>
  </si>
  <si>
    <t>硬化路基加宽0.495公里，路基达到4.5米</t>
  </si>
  <si>
    <t>观音阁赤洪村</t>
  </si>
  <si>
    <t>S308线至马形地</t>
  </si>
  <si>
    <t>硬化路基加宽1.353公里，路基达到4.5米</t>
  </si>
  <si>
    <t>1组-2组</t>
  </si>
  <si>
    <t>砂石路面0.608公里，路基达到4.5米</t>
  </si>
  <si>
    <t>竹坳-村一组</t>
  </si>
  <si>
    <t>砂石路面1.88公里，路基达到4.5米</t>
  </si>
  <si>
    <t>观音阁川水村</t>
  </si>
  <si>
    <t>方便群众190人安全出行</t>
  </si>
  <si>
    <t>舵神公路</t>
  </si>
  <si>
    <t>硬化路基加宽1.78公里，路基达到4.5米</t>
  </si>
  <si>
    <t>观音阁金家洞村</t>
  </si>
  <si>
    <t>边桥主路-贺家</t>
  </si>
  <si>
    <t>硬化路基加宽0.42公里，路基达到4.5米</t>
  </si>
  <si>
    <t>观音阁木溪村</t>
  </si>
  <si>
    <t>方便群众352人安全出行</t>
  </si>
  <si>
    <t>坪车公路-延伸院落</t>
  </si>
  <si>
    <t>硬化路基加宽0.67公里，路基达到4.5米</t>
  </si>
  <si>
    <t>雷鸣溪-张家</t>
  </si>
  <si>
    <t>硬化路基加宽0.23公里，路基达到4.5米</t>
  </si>
  <si>
    <t>石岩湖-二十一组</t>
  </si>
  <si>
    <t>十六、十七、十九组-二十组</t>
  </si>
  <si>
    <t>硬化路基加宽0.43公里，路基达到4.5米</t>
  </si>
  <si>
    <t>观音阁坪里村</t>
  </si>
  <si>
    <t>观木公路至1到7组</t>
  </si>
  <si>
    <t>硬化路基加宽0.574公里，路基达到4.5米</t>
  </si>
  <si>
    <t>寨头学校至八门（雷钵塘至牛角冲）</t>
  </si>
  <si>
    <t>观音阁青垅村</t>
  </si>
  <si>
    <t>方便群众366人安全出行</t>
  </si>
  <si>
    <t>观音阁高低至杨枊林</t>
  </si>
  <si>
    <t>砂石路面1.125公里，路基达到4.5米</t>
  </si>
  <si>
    <t>关塘凹-黄桃基地</t>
  </si>
  <si>
    <t>硬化路基加宽1.73公里，路基达到4.5米</t>
  </si>
  <si>
    <t>桐油坡村部至十六组坪园</t>
  </si>
  <si>
    <t>砂石路面1.04公里，路基达到4.5米</t>
  </si>
  <si>
    <t>观音阁桐油坡村</t>
  </si>
  <si>
    <t>主公路-颜昌桃</t>
  </si>
  <si>
    <t>硬化路基加宽0.3658公里，路基达到4.5米</t>
  </si>
  <si>
    <t>观音阁岩坪村</t>
  </si>
  <si>
    <t>方便群众253人安全出行</t>
  </si>
  <si>
    <t>戴家-茶叶坑</t>
  </si>
  <si>
    <t>硬化路基加宽1.55公里，路基达到4.5米</t>
  </si>
  <si>
    <t>颜家垅村九组-仑斗坪十三组</t>
  </si>
  <si>
    <t>硬化路基加宽0.59公里，路基达到4.5米</t>
  </si>
  <si>
    <t>观音阁颜家垅村</t>
  </si>
  <si>
    <t>主公路-12组（马凹上一一岩门洞）</t>
  </si>
  <si>
    <t>砂石路面0.23公里，路基达到4.5米</t>
  </si>
  <si>
    <t>均坪白雾头村</t>
  </si>
  <si>
    <t>清务洞-洞门口</t>
  </si>
  <si>
    <t>硬化路基加宽0.498公里，路基达到4.5米</t>
  </si>
  <si>
    <t>均坪金屋湾村</t>
  </si>
  <si>
    <t>新建0.37公里，路基达到4.5米</t>
  </si>
  <si>
    <t>均坪金溪界村</t>
  </si>
  <si>
    <t>硬化路基加宽0.225公里，路基达到4.5米</t>
  </si>
  <si>
    <t>硬化路基加宽2.99公里，路基达到4.5米</t>
  </si>
  <si>
    <t>均坪先锋村</t>
  </si>
  <si>
    <t>方便群众504人安全出行</t>
  </si>
  <si>
    <t>硬化路基加宽1.6公里，路基达到4.5米</t>
  </si>
  <si>
    <t>硬化路基加宽0.608公里，路基达到4.5米</t>
  </si>
  <si>
    <t>蛇冲湾-瞿家</t>
  </si>
  <si>
    <t>新建0.487公里，路基达到4.5米</t>
  </si>
  <si>
    <t>均坪长坪村</t>
  </si>
  <si>
    <t>方便群众236人安全出行</t>
  </si>
  <si>
    <t>路口－十四组（14组雷井陀塘一一范士友屋边）</t>
  </si>
  <si>
    <t>硬化路基加宽0.29公里，路基达到4.5米</t>
  </si>
  <si>
    <t>舒溶溪水田溪村</t>
  </si>
  <si>
    <t>7、8组</t>
  </si>
  <si>
    <t>舒溶溪曹家溪村</t>
  </si>
  <si>
    <t>11、12组（小低庄两条线）</t>
  </si>
  <si>
    <t>硬化路基加宽0.91公里，路基达到4.5米</t>
  </si>
  <si>
    <t>舒溶溪龙角桥村</t>
  </si>
  <si>
    <t>1、2组公路</t>
  </si>
  <si>
    <t>硬化路基加宽0.41公里，路基达到4.5米</t>
  </si>
  <si>
    <t>舒溶溪扎水塘村</t>
  </si>
  <si>
    <t>方便群众145人安全出行</t>
  </si>
  <si>
    <t>砂石路面0.65公里，路基达到4.5米</t>
  </si>
  <si>
    <t>朱砂溪-肖溪</t>
  </si>
  <si>
    <t>砂石路面1.66公里，路基达到4.5米</t>
  </si>
  <si>
    <t>思蒙管竹垅村</t>
  </si>
  <si>
    <t>方便群众168人安全出行</t>
  </si>
  <si>
    <t>五根路-十一组</t>
  </si>
  <si>
    <t>硬化路基加宽0.85公里，路基达到4.5米</t>
  </si>
  <si>
    <t>砂石路面1.26公里，路基达到4.5米</t>
  </si>
  <si>
    <t>思蒙军田湾村</t>
  </si>
  <si>
    <t>主公路-金坡冲</t>
  </si>
  <si>
    <t>硬化路基加宽0.487公里，路基达到4.5米</t>
  </si>
  <si>
    <t>思蒙上虾溪村</t>
  </si>
  <si>
    <t>组公路</t>
  </si>
  <si>
    <t>硬化路基加宽2.056公里，路基达到4.5米</t>
  </si>
  <si>
    <t>上虾溪-组</t>
  </si>
  <si>
    <t>砂石路面2.117公里，路基达到4.5米</t>
  </si>
  <si>
    <t>思蒙大桥-蓑衣溪</t>
  </si>
  <si>
    <t>砂石路面6.07公里，路基达到4.5米</t>
  </si>
  <si>
    <t>思蒙思蒙湾村</t>
  </si>
  <si>
    <t>标木冲-猴子山</t>
  </si>
  <si>
    <t>砂石路面2.2公里，路基达到4.5米</t>
  </si>
  <si>
    <t>沿河公路-十七组老屋</t>
  </si>
  <si>
    <t>砂石路面0.53公里，路基达到4.5米</t>
  </si>
  <si>
    <t>5组-9组</t>
  </si>
  <si>
    <t>砂石路面0.47公里，路基达到4.5米</t>
  </si>
  <si>
    <t>北斗溪林果村</t>
  </si>
  <si>
    <t>方便群众119人安全出行</t>
  </si>
  <si>
    <t>前进村琅江潭-前进村十组</t>
  </si>
  <si>
    <t>路基加宽0.44公里，路基达到4.5米</t>
  </si>
  <si>
    <t>北斗溪前进村</t>
  </si>
  <si>
    <t>路基加宽1.92公里，路基达到4.5米</t>
  </si>
  <si>
    <t>北斗溪红花村</t>
  </si>
  <si>
    <t>方便群众136人安全出行</t>
  </si>
  <si>
    <t>来凤村荆家湾－丝茅坪</t>
  </si>
  <si>
    <t>路基加宽1.61公里，路基达到4.5米</t>
  </si>
  <si>
    <t>北斗溪来凤村</t>
  </si>
  <si>
    <t>路基加宽2.87公里，路基达到4.5米</t>
  </si>
  <si>
    <t>前进村彭家－金星小学二段</t>
  </si>
  <si>
    <t>路基加宽1.69公里，路基达到4.5米</t>
  </si>
  <si>
    <t>前进村彭家－金星小学一段</t>
  </si>
  <si>
    <t>路基加宽1.36公里，路基达到4.5米</t>
  </si>
  <si>
    <t>前进村猫儿坪－八组</t>
  </si>
  <si>
    <t>路基加宽1.3公里，路基达到4.5米</t>
  </si>
  <si>
    <t>前进琅江潭－前进村十二组</t>
  </si>
  <si>
    <t>砂石路面0.7公里，路基达到4.5米</t>
  </si>
  <si>
    <t>s225-李家冲</t>
  </si>
  <si>
    <t>砂石路面2.16公里，路基达到4.5米</t>
  </si>
  <si>
    <t>两丫坪顿脚水村</t>
  </si>
  <si>
    <t>方便群众144人安全出行</t>
  </si>
  <si>
    <t>江溪垅11组至熊家</t>
  </si>
  <si>
    <t>两丫坪当家村</t>
  </si>
  <si>
    <t>村部-1组</t>
  </si>
  <si>
    <t>两丫坪咀坡村</t>
  </si>
  <si>
    <t>马子院-雷家山</t>
  </si>
  <si>
    <t>两丫坪提高村</t>
  </si>
  <si>
    <t>油木田至茶坪</t>
  </si>
  <si>
    <t>路基加宽0.7公里，路基达到4.5米</t>
  </si>
  <si>
    <t>顿脚水村部-白竹坪</t>
  </si>
  <si>
    <t>路基加宽0.63公里，路基达到4.5米</t>
  </si>
  <si>
    <t>路基加宽2.1公里，路基达到4.5米</t>
  </si>
  <si>
    <t>3组-4组</t>
  </si>
  <si>
    <t>砂石路面0.353公里，路基达到4.5米</t>
  </si>
  <si>
    <t>两丫坪两丫坪社区</t>
  </si>
  <si>
    <t>主路-中梅子山</t>
  </si>
  <si>
    <t>砂石路面3.08公里，路基达到4.5米</t>
  </si>
  <si>
    <t>沿溪过江坡村</t>
  </si>
  <si>
    <t>方便群众110人安全出行</t>
  </si>
  <si>
    <t>主路-枫树坳</t>
  </si>
  <si>
    <t>砂石路面1.832公里，路基达到4.5米</t>
  </si>
  <si>
    <t>杨家坳-廖家</t>
  </si>
  <si>
    <t>砂石路面0.966公里，路基达到4.5米</t>
  </si>
  <si>
    <t>沿溪瓦庄村</t>
  </si>
  <si>
    <t>四组-9组</t>
  </si>
  <si>
    <t>砂石路面0.42公里，路基达到4.5米</t>
  </si>
  <si>
    <t>中联-群山</t>
  </si>
  <si>
    <t>砂石路面2.17公里，路基达到4.5米</t>
  </si>
  <si>
    <t>沿溪旺坪村</t>
  </si>
  <si>
    <t>方便群众216人安全出行</t>
  </si>
  <si>
    <t>政府-刘家坪</t>
  </si>
  <si>
    <t>砂石路面1.19公里，路基达到4.5米</t>
  </si>
  <si>
    <t>主路-14.15组</t>
  </si>
  <si>
    <t>砂石路面0.562公里，路基达到4.5米</t>
  </si>
  <si>
    <t>沿溪朱家园村</t>
  </si>
  <si>
    <t>朱家园-天星寨</t>
  </si>
  <si>
    <t>主路-高铁桥</t>
  </si>
  <si>
    <t>烂泥湾-荆竹山村平江(路基)</t>
  </si>
  <si>
    <t>路基加宽6.53公里，路基达到4.5米</t>
  </si>
  <si>
    <t>沿溪荆竹山村</t>
  </si>
  <si>
    <t>朱家园村—朱家园22组</t>
  </si>
  <si>
    <t>路基加宽0.45公里，路基达到4.5米</t>
  </si>
  <si>
    <t>砂石路面0.85公里，路基达到4.5米</t>
  </si>
  <si>
    <t>株木坪-6组</t>
  </si>
  <si>
    <t>中都上尚村</t>
  </si>
  <si>
    <t>白岩源-16.17.18组</t>
  </si>
  <si>
    <t>砂石路面1.22公里，路基达到4.5米</t>
  </si>
  <si>
    <t>砂石路面4.3公里，路基达到4.5米</t>
  </si>
  <si>
    <t>新村部-6组</t>
  </si>
  <si>
    <t>砂石路面0.64公里，路基达到4.5米</t>
  </si>
  <si>
    <t>中都长丰村</t>
  </si>
  <si>
    <t>方便群众124人安全出行</t>
  </si>
  <si>
    <t>大坳头-1组</t>
  </si>
  <si>
    <t>中都中都村</t>
  </si>
  <si>
    <t>方便群众413人安全出行</t>
  </si>
  <si>
    <t>路基加宽1.08公里，路基达到4.5米</t>
  </si>
  <si>
    <t>下杉皮溪至上杉皮溪</t>
  </si>
  <si>
    <t>水东白竹坪村</t>
  </si>
  <si>
    <t>方便群众120人安全出行</t>
  </si>
  <si>
    <t>路基加宽0.597公里，路基达到4.5米</t>
  </si>
  <si>
    <t>水东板栗坪村</t>
  </si>
  <si>
    <t>方便群众515人安全出行</t>
  </si>
  <si>
    <t>标东垅至板栗坳</t>
  </si>
  <si>
    <t>水东标东垅村</t>
  </si>
  <si>
    <t>路基加宽3.2公里，路基达到4.5米</t>
  </si>
  <si>
    <t>路基加宽1.38公里，路基达到4.5米</t>
  </si>
  <si>
    <t>路基加宽1.15公里，路基达到4.5米</t>
  </si>
  <si>
    <t>曾家寨村村道</t>
  </si>
  <si>
    <t>路基加宽1.91公里，路基达到4.5米</t>
  </si>
  <si>
    <t>水东高明溪村</t>
  </si>
  <si>
    <t>方便群众292人安全出行</t>
  </si>
  <si>
    <t>路基加宽1.45公里，路基达到4.5米</t>
  </si>
  <si>
    <t>邱家湾村村道12、13组公路</t>
  </si>
  <si>
    <t>路基加宽2.85公里，路基达到4.5米</t>
  </si>
  <si>
    <t>水东邱家湾村</t>
  </si>
  <si>
    <t>方便群众289人安全出行</t>
  </si>
  <si>
    <t>黑岩至刘家垅</t>
  </si>
  <si>
    <t>路基加宽0.5公里，路基达到4.5米</t>
  </si>
  <si>
    <t>水东黑岩村</t>
  </si>
  <si>
    <t>路基加宽0.494公里，路基达到4.5米</t>
  </si>
  <si>
    <t>路基加宽0.39公里，路基达到4.5米</t>
  </si>
  <si>
    <t>魏家至莲塘坪</t>
  </si>
  <si>
    <t>路基加宽0.9公里，路基达到4.5米</t>
  </si>
  <si>
    <t>水东湖田坪村</t>
  </si>
  <si>
    <t>方便群众355人安全出行</t>
  </si>
  <si>
    <t>乡道主公路-四组</t>
  </si>
  <si>
    <t>路基加宽0.42公里，路基达到4.5米</t>
  </si>
  <si>
    <t>乡道主公路—学校</t>
  </si>
  <si>
    <t>路基加宽0.32公里，路基达到4.5米</t>
  </si>
  <si>
    <t>连接线－刘家山（刘启刚屋边）</t>
  </si>
  <si>
    <t>路基加宽0.242公里，路基达到4.5米</t>
  </si>
  <si>
    <t>水东莲塘坪村</t>
  </si>
  <si>
    <t>方便群众361人安全出行</t>
  </si>
  <si>
    <t>村道-七组</t>
  </si>
  <si>
    <t>路基加宽0.54公里，路基达到4.5米</t>
  </si>
  <si>
    <t>水东刘家渡村</t>
  </si>
  <si>
    <t>岩岭上至大门坡</t>
  </si>
  <si>
    <t>水东龙王江村</t>
  </si>
  <si>
    <t>高老田至张家</t>
  </si>
  <si>
    <t>路基加宽0.55公里，路基达到4.5米</t>
  </si>
  <si>
    <t>水东绿化社区</t>
  </si>
  <si>
    <t>路基加宽1.35公里，路基达到4.5米</t>
  </si>
  <si>
    <t>方便群众195人安全出行</t>
  </si>
  <si>
    <t>二房头至何家潭</t>
  </si>
  <si>
    <t>路基加宽0.52公里，路基达到4.5米</t>
  </si>
  <si>
    <t>王家至银湖</t>
  </si>
  <si>
    <t>水东银湖村</t>
  </si>
  <si>
    <t>淘金坪令溪塘村</t>
  </si>
  <si>
    <t>方便群众426人安全出行</t>
  </si>
  <si>
    <t>依松坪至凉家冲</t>
  </si>
  <si>
    <t>路基加宽1.98公里，路基达到4.5米</t>
  </si>
  <si>
    <t>淘金坪双江潭村</t>
  </si>
  <si>
    <t>水淘公路-鹅梨坳</t>
  </si>
  <si>
    <t>路基加宽2.5公里，路基达到4.5米</t>
  </si>
  <si>
    <t>村道-三组</t>
  </si>
  <si>
    <t>路基加宽1.06公里，路基达到4.5米</t>
  </si>
  <si>
    <t>主公路至13组</t>
  </si>
  <si>
    <t>路基加宽2.6公里，路基达到4.5米</t>
  </si>
  <si>
    <t>向家-十一组</t>
  </si>
  <si>
    <t>路基加宽1.4公里，路基达到4.5米</t>
  </si>
  <si>
    <t>统溪河白竹坡村</t>
  </si>
  <si>
    <t>S224至白木岩</t>
  </si>
  <si>
    <t>路基加宽2.3公里，路基达到4.5米</t>
  </si>
  <si>
    <t>统溪河枫林村</t>
  </si>
  <si>
    <t>方便群众335人安全出行</t>
  </si>
  <si>
    <t>S224至向家</t>
  </si>
  <si>
    <t>S224至大半田</t>
  </si>
  <si>
    <t>S224至窑毛垴</t>
  </si>
  <si>
    <t>路基加宽2.8公里，路基达到4.5米</t>
  </si>
  <si>
    <t>统溪河龙岩村</t>
  </si>
  <si>
    <t>方便群众185人安全出行</t>
  </si>
  <si>
    <t>观音山至上岩冲</t>
  </si>
  <si>
    <t>村道至下面冲</t>
  </si>
  <si>
    <t>统溪河统溪河村</t>
  </si>
  <si>
    <t>竹坪-曾家寨</t>
  </si>
  <si>
    <t>路基加宽4.49公里，路基达到4.5米</t>
  </si>
  <si>
    <t>统溪河竹坪村</t>
  </si>
  <si>
    <t>方便群众165人安全出行</t>
  </si>
  <si>
    <t>路基加宽0.64公里，路基达到4.5米</t>
  </si>
  <si>
    <t>s224-5组</t>
  </si>
  <si>
    <t>路基加宽3.6公里，路基达到4.5米</t>
  </si>
  <si>
    <t>小横垅金子村</t>
  </si>
  <si>
    <t>村部-浦竹田</t>
  </si>
  <si>
    <t>路基加宽1.54公里，路基达到4.5米</t>
  </si>
  <si>
    <t>小横垅雷坡村</t>
  </si>
  <si>
    <t>s338-7组</t>
  </si>
  <si>
    <t>路基加宽0.78公里，路基达到4.5米</t>
  </si>
  <si>
    <t>小横垅杨柳村</t>
  </si>
  <si>
    <t>S224-团山12组</t>
  </si>
  <si>
    <t>路基加宽4.2公里，路基达到4.5米</t>
  </si>
  <si>
    <t>小横垅治湾村</t>
  </si>
  <si>
    <t>方便群众163人安全出行</t>
  </si>
  <si>
    <t>岔路口-10组</t>
  </si>
  <si>
    <t>路基加宽0.47公里，路基达到4.5米</t>
  </si>
  <si>
    <t>小北公路--3组</t>
  </si>
  <si>
    <t>路基加宽1.07公里，路基达到4.5米</t>
  </si>
  <si>
    <t>路基加宽1.68公里，路基达到4.5米</t>
  </si>
  <si>
    <t>小横垅罗丰村</t>
  </si>
  <si>
    <t>方便群众657人安全出行</t>
  </si>
  <si>
    <t>小横垅大同村</t>
  </si>
  <si>
    <t>曹少华家至大溪口塘边</t>
  </si>
  <si>
    <t>路基加宽0.68公里，路基达到4.5米</t>
  </si>
  <si>
    <t>方便群众459人安全出行</t>
  </si>
  <si>
    <t>戴英善家-村小学</t>
  </si>
  <si>
    <t>路基加宽0.26公里，路基达到4.5米</t>
  </si>
  <si>
    <t>路基加宽0.372公里，路基达到4.5米</t>
  </si>
  <si>
    <t>方便群众694人安全出行</t>
  </si>
  <si>
    <t>桥江车路至岩湾村长冲口</t>
  </si>
  <si>
    <t>高低村主公路往5组院子</t>
  </si>
  <si>
    <t>路基加宽0.495公里，路基达到4.5米</t>
  </si>
  <si>
    <t>卢峰镇高低村</t>
  </si>
  <si>
    <t>方便群众340人安全出行</t>
  </si>
  <si>
    <t>糖厂至11组院子</t>
  </si>
  <si>
    <t>路基加宽0.366公里，路基达到4.5米</t>
  </si>
  <si>
    <t>1、2、3、4、5、6组互通</t>
  </si>
  <si>
    <t>糖厂门口-4组</t>
  </si>
  <si>
    <t>4、5组通组公路</t>
  </si>
  <si>
    <t>方便群众501人安全出行</t>
  </si>
  <si>
    <t>廖木桥至瑶江坪</t>
  </si>
  <si>
    <t>路基加宽0.935公里，路基达到4.5米</t>
  </si>
  <si>
    <t>方便群众916人安全出行</t>
  </si>
  <si>
    <t>红远村部至清水湾</t>
  </si>
  <si>
    <t>路基加宽1.098公里，路基达到4.5米</t>
  </si>
  <si>
    <t>方便群众384人安全出行</t>
  </si>
  <si>
    <t>Y510公路至茶叶坪院子</t>
  </si>
  <si>
    <t>岩坨湾-半坡公路工程</t>
  </si>
  <si>
    <t>路基加宽4.266公里，路基达到4.5米</t>
  </si>
  <si>
    <t>连接线-梁徐中家门口</t>
  </si>
  <si>
    <t>路基加宽0.618公里，路基达到4.5米</t>
  </si>
  <si>
    <t>卢峰镇梁家坡村</t>
  </si>
  <si>
    <t>省S224-段家档</t>
  </si>
  <si>
    <t>筲箕湾-黑泥冲</t>
  </si>
  <si>
    <t>路基加宽0.664公里，路基达到4.5米</t>
  </si>
  <si>
    <t>红远公路至24组</t>
  </si>
  <si>
    <t>路基加宽1.52公里，路基达到4.5米</t>
  </si>
  <si>
    <t>方便群众658人安全出行</t>
  </si>
  <si>
    <t>养老院至23组</t>
  </si>
  <si>
    <t>路基加宽1.23公里，路基达到4.5米</t>
  </si>
  <si>
    <t>红远公路至塘家大院子</t>
  </si>
  <si>
    <t>拱桥至祠堂边</t>
  </si>
  <si>
    <t>卢峰镇茅坪村</t>
  </si>
  <si>
    <t>岩滩至漫水宋家</t>
  </si>
  <si>
    <t>路基加宽0.605公里，路基达到4.5米</t>
  </si>
  <si>
    <t>拱桥至田边</t>
  </si>
  <si>
    <t>路基加宽0.46公里，路基达到4.5米</t>
  </si>
  <si>
    <t>高岩亭至岩里8组</t>
  </si>
  <si>
    <t>路基加宽0.666公里，路基达到4.5米</t>
  </si>
  <si>
    <t>卢峰镇桥头水村</t>
  </si>
  <si>
    <t>方便群众408人安全出行</t>
  </si>
  <si>
    <t>新村部至园艺场</t>
  </si>
  <si>
    <t>卢峰镇山门垅村</t>
  </si>
  <si>
    <t>5、6组至肖家院子</t>
  </si>
  <si>
    <t>路基加宽0.363公里，路基达到4.5米</t>
  </si>
  <si>
    <t>方便群众314人安全出行</t>
  </si>
  <si>
    <t>1组至石家院子</t>
  </si>
  <si>
    <t>路基加宽0.48公里，路基达到4.5米</t>
  </si>
  <si>
    <t>桐木坨至太坪</t>
  </si>
  <si>
    <t>路基加宽3.44公里，路基达到4.5米</t>
  </si>
  <si>
    <t>桥江公路至南塘冲</t>
  </si>
  <si>
    <t>路基加宽0.49公里，路基达到4.5米</t>
  </si>
  <si>
    <t>方便群众519人安全出行</t>
  </si>
  <si>
    <t>S308至王散冲</t>
  </si>
  <si>
    <t>路基加宽1.764公里，路基达到4.5米</t>
  </si>
  <si>
    <t>S308至小溪坑老毕塘</t>
  </si>
  <si>
    <t>路基加宽0.41公里，路基达到4.5米</t>
  </si>
  <si>
    <t>武家湾至散水冲</t>
  </si>
  <si>
    <t>路基加宽0.393公里，路基达到4.5米</t>
  </si>
  <si>
    <t>溆水山庄至贺家</t>
  </si>
  <si>
    <t>路基加宽0.425公里，路基达到4.5米</t>
  </si>
  <si>
    <t>S308线龙毛坳至3组田联元老人活动室前</t>
  </si>
  <si>
    <t>路基加宽0.62公里，路基达到4.5米</t>
  </si>
  <si>
    <t>方便群众230人安全出行</t>
  </si>
  <si>
    <t>S308线至油榨冲11、12组大院</t>
  </si>
  <si>
    <t>路基加宽1.12公里，路基达到4.5米</t>
  </si>
  <si>
    <t>13组至14组</t>
  </si>
  <si>
    <t>卢峰镇杨家仁村</t>
  </si>
  <si>
    <t>方便群众477人安全出行</t>
  </si>
  <si>
    <t>楠木洞至黄腊溪</t>
  </si>
  <si>
    <t>路基加宽1.26公里，路基达到4.5米</t>
  </si>
  <si>
    <t>唐坑坪-大破坑</t>
  </si>
  <si>
    <t>路基加宽2.09公里，路基达到4.5米</t>
  </si>
  <si>
    <t>7组黄得喜屋边主路到亭子上路</t>
  </si>
  <si>
    <t>路基加宽0.355公里，路基达到4.5米</t>
  </si>
  <si>
    <t>罐头厂至菜家冲</t>
  </si>
  <si>
    <t>路基加宽0.768公里，路基达到4.5米</t>
  </si>
  <si>
    <t>村主公路至公益垴</t>
  </si>
  <si>
    <t>路基加宽0.216公里，路基达到4.5米</t>
  </si>
  <si>
    <t>主路-德垅湾</t>
  </si>
  <si>
    <t>路基加宽0.94公里，路基达到4.5米</t>
  </si>
  <si>
    <t>桥江大湾村</t>
  </si>
  <si>
    <t>路基加宽1.47公里，路基达到4.5米</t>
  </si>
  <si>
    <t>桥头-田永刚屋</t>
  </si>
  <si>
    <t>路基加宽0.384公里，路基达到4.5米</t>
  </si>
  <si>
    <t>桥江德垅湾村</t>
  </si>
  <si>
    <t>楚垅村至红牛村</t>
  </si>
  <si>
    <t>路基加宽1.226公里，路基达到4.5米</t>
  </si>
  <si>
    <t>路基加宽0.286公里，路基达到4.5米</t>
  </si>
  <si>
    <t>路基加宽0.262公里，路基达到4.5米</t>
  </si>
  <si>
    <t>三组至四组</t>
  </si>
  <si>
    <t>路基加宽0.487公里，路基达到4.5米</t>
  </si>
  <si>
    <t>桥江镇机坪村</t>
  </si>
  <si>
    <t>四组至八组</t>
  </si>
  <si>
    <t>桥江镇沙湾村</t>
  </si>
  <si>
    <t>八至五六组</t>
  </si>
  <si>
    <t>路基加宽2.98公里，路基达到4.5米</t>
  </si>
  <si>
    <t>桥江镇新田村</t>
  </si>
  <si>
    <t>方便群众223人安全出行</t>
  </si>
  <si>
    <t>学校-天垅冲</t>
  </si>
  <si>
    <t>路基加宽0.256公里，路基达到4.5米</t>
  </si>
  <si>
    <t>桥江镇白岩冲村</t>
  </si>
  <si>
    <t>低庄至渡口</t>
  </si>
  <si>
    <t>路基加宽0.934公里，路基达到4.5米</t>
  </si>
  <si>
    <t>桥江镇新渡村</t>
  </si>
  <si>
    <t>大坪界-紫荆界(紫荆老村部-23组)</t>
  </si>
  <si>
    <t>路基加宽1.13公里，路基达到4.5米</t>
  </si>
  <si>
    <t>大坪界-紫荆界(紫荆老村部-25组)</t>
  </si>
  <si>
    <t>路基加宽1.449公里，路基达到4.5米</t>
  </si>
  <si>
    <t>大坪界-紫荆界(紫荆老村部-26组)</t>
  </si>
  <si>
    <t>大坪界-紫荆界(紫荆老村部-27组)</t>
  </si>
  <si>
    <t>路基加宽1.277公里，路基达到4.5米</t>
  </si>
  <si>
    <t>太屋场至太源溪</t>
  </si>
  <si>
    <t>路基加宽2.23公里，路基达到4.5米</t>
  </si>
  <si>
    <t>三江大花村</t>
  </si>
  <si>
    <t>方便群众160人安全出行</t>
  </si>
  <si>
    <t>金垅至瓦屋组</t>
  </si>
  <si>
    <t>路基加宽0.43公里，路基达到4.5米</t>
  </si>
  <si>
    <t>三江金龙村</t>
  </si>
  <si>
    <t>岗上公路至塘坎边</t>
  </si>
  <si>
    <t>路基加宽0.3公里，路基达到4.5米</t>
  </si>
  <si>
    <t>三江乐园村</t>
  </si>
  <si>
    <t>铜锣-新化界</t>
  </si>
  <si>
    <t>路基加宽2.83公里，路基达到4.5米</t>
  </si>
  <si>
    <t>三江双坪村</t>
  </si>
  <si>
    <t>5组-1.2组</t>
  </si>
  <si>
    <t>路基加宽2.865公里，路基达到4.5米</t>
  </si>
  <si>
    <t>三江镇江东村</t>
  </si>
  <si>
    <t>方便群众251人安全出行</t>
  </si>
  <si>
    <t>新建2.32公里，路基达到4.5米</t>
  </si>
  <si>
    <t>路基加宽0.91公里，路基达到4.5米</t>
  </si>
  <si>
    <t>路基加宽2.84公里，路基达到4.5米</t>
  </si>
  <si>
    <t>夹井—十一组</t>
  </si>
  <si>
    <t>路基加宽4.03公里，路基达到4.5米</t>
  </si>
  <si>
    <t>8组—6、7组</t>
  </si>
  <si>
    <t>路基加宽3.65公里，路基达到4.5米</t>
  </si>
  <si>
    <t>村道-1组</t>
  </si>
  <si>
    <t>油洋官溪江村</t>
  </si>
  <si>
    <t>奠家至王家湾</t>
  </si>
  <si>
    <t>油洋乡东山村</t>
  </si>
  <si>
    <t>唐家屋场至谢家桥</t>
  </si>
  <si>
    <t>路基加宽0.431公里，路基达到4.5米</t>
  </si>
  <si>
    <t>路基加宽0.646公里，路基达到4.5米</t>
  </si>
  <si>
    <t>8组--22组（二段）</t>
  </si>
  <si>
    <t>路基加宽1.388公里，路基达到4.5米</t>
  </si>
  <si>
    <t>路基加宽0.532公里，路基达到4.5米</t>
  </si>
  <si>
    <t>方便群众224人安全出行</t>
  </si>
  <si>
    <t>路基加宽2.74公里，路基达到4.5米</t>
  </si>
  <si>
    <t>庄坪桥至敬老院</t>
  </si>
  <si>
    <t>新建1.038公里，路基达到4.5米</t>
  </si>
  <si>
    <t>油洋乡庄坪村</t>
  </si>
  <si>
    <t>方便群众382人安全出行</t>
  </si>
  <si>
    <t>上官溪江至举山冲顶</t>
  </si>
  <si>
    <t>新建1公里，路基达到4.5米</t>
  </si>
  <si>
    <t>每公里以奖代补12.57万元</t>
  </si>
  <si>
    <t>韩家冲-老牛厂</t>
  </si>
  <si>
    <t>新建1.3公里，路基达到4.5米</t>
  </si>
  <si>
    <t>北斗溪沙坪村</t>
  </si>
  <si>
    <t>棉溪塘至令溪塘</t>
  </si>
  <si>
    <t>路基加宽4.19公里，路基达到4.5米</t>
  </si>
  <si>
    <t>2组—岩头村王家山</t>
  </si>
  <si>
    <t>路基加宽1.136公里，路基达到4.5米</t>
  </si>
  <si>
    <t>低庄后村湾村</t>
  </si>
  <si>
    <t>方便群众274人安全出行</t>
  </si>
  <si>
    <t>杉垅坡至1组</t>
  </si>
  <si>
    <t>路基加宽0.74公里，路基达到0.74米</t>
  </si>
  <si>
    <t>回春村徐家坳-回春村一组</t>
  </si>
  <si>
    <t>路基加宽0.6公里，路基达到4.5米</t>
  </si>
  <si>
    <t>搭溪村村部-搭溪村九组</t>
  </si>
  <si>
    <t>主公路至四组</t>
  </si>
  <si>
    <t>路基加宽4公里，路基达到4.5米</t>
  </si>
  <si>
    <t>一组至十组</t>
  </si>
  <si>
    <t>路基加宽1.14公里，路基达到4.5米</t>
  </si>
  <si>
    <t>白岳溪至杉木冲</t>
  </si>
  <si>
    <t>方便群众303人安全出行</t>
  </si>
  <si>
    <t>主路至唐冲垅水库</t>
  </si>
  <si>
    <t>2.3公里，路基达到4.5米</t>
  </si>
  <si>
    <t>附件4</t>
  </si>
  <si>
    <t>溆浦县2020年统筹整合使用财政涉农资金明细表（产业发展）</t>
  </si>
  <si>
    <t>小额扶贫贷款贴息</t>
  </si>
  <si>
    <t>解决北斗溪镇小额扶贫贷款贴息136户</t>
  </si>
  <si>
    <t>贴息利率≤4.75%</t>
  </si>
  <si>
    <t>解决贫困户脱贫</t>
  </si>
  <si>
    <t>小额信贷风险防控办</t>
  </si>
  <si>
    <t>解决大江口镇小额扶贫贷款贴息219户</t>
  </si>
  <si>
    <t>解决低庄镇小额扶贫贷款贴息83户</t>
  </si>
  <si>
    <t>解决葛竹坪乡小额扶贫贷款贴息76户</t>
  </si>
  <si>
    <t>解决观音阁镇小额扶贫贷款贴息64户</t>
  </si>
  <si>
    <t>解决黄茅园镇小额扶贫贷款贴息72户</t>
  </si>
  <si>
    <t>解决均坪镇小额扶贫贷款贴息126户</t>
  </si>
  <si>
    <t>解决两丫坪镇小额扶贫贷款贴息72户</t>
  </si>
  <si>
    <t>解决龙潭镇小额扶贫贷款贴息122户</t>
  </si>
  <si>
    <t>解决龙庄湾乡小额扶贫贷款贴息90户</t>
  </si>
  <si>
    <t>解决卢峰镇小额扶贫贷款贴息183户</t>
  </si>
  <si>
    <t>解决桥江镇小额扶贫贷款贴息228户</t>
  </si>
  <si>
    <t>解决三江镇小额扶贫贷款贴息205户</t>
  </si>
  <si>
    <t>解决深子湖镇小额扶贫贷款贴息202户</t>
  </si>
  <si>
    <t>解决舒溶溪乡小额扶贫贷款贴息40户</t>
  </si>
  <si>
    <t>解决双井镇小额扶贫贷款贴息167户</t>
  </si>
  <si>
    <t>解决水东镇小额扶贫贷款贴息205户</t>
  </si>
  <si>
    <t>解决思蒙镇小额扶贫贷款贴息116户</t>
  </si>
  <si>
    <t>解决淘金坪乡小额扶贫贷款贴息72户</t>
  </si>
  <si>
    <t>解决统溪河镇小额扶贫贷款贴息80户</t>
  </si>
  <si>
    <t>解决小横垅乡小额扶贫贷款贴息65户</t>
  </si>
  <si>
    <t>解决沿溪乡小额扶贫贷款贴息127户</t>
  </si>
  <si>
    <t>解决油洋乡小额扶贫贷款贴息180户</t>
  </si>
  <si>
    <t>解决中都乡小额扶贫贷款贴息68户</t>
  </si>
  <si>
    <t>解决祖师殿镇小额扶贫贷款贴息96户</t>
  </si>
  <si>
    <t>培训284人</t>
  </si>
  <si>
    <t>全县25个乡镇</t>
  </si>
  <si>
    <t>4450元/人</t>
  </si>
  <si>
    <t>284人培训带动贫困户脱贫</t>
  </si>
  <si>
    <t>技能培训</t>
  </si>
  <si>
    <t>建档立卡贫困户开设网店（含湖南电商扶贫小店）年交易额达到3万元以上，补贴1万元。（单店不重复补贴）</t>
  </si>
  <si>
    <t>全县三江镇、双井镇、黄茅园镇、两丫坪镇等相关乡镇</t>
  </si>
  <si>
    <t>10000元/个</t>
  </si>
  <si>
    <t>帮助10户以上的贫困户开网店</t>
  </si>
  <si>
    <t>卢峰镇产业奖补</t>
  </si>
  <si>
    <t>560户建档立卡贫困户发展产业奖补</t>
  </si>
  <si>
    <t>卢峰镇各村</t>
  </si>
  <si>
    <t>第一轮1500元/人</t>
  </si>
  <si>
    <t>解决户560户2351人建档立卡贫困人口产业发展</t>
  </si>
  <si>
    <t>产业扶贫</t>
  </si>
  <si>
    <t>龙庄湾乡产业奖补</t>
  </si>
  <si>
    <t>160户建档立卡贫困户发展产业奖补</t>
  </si>
  <si>
    <t>龙庄湾乡各村</t>
  </si>
  <si>
    <t>解决160户645人建档立卡贫困人口产业发展</t>
  </si>
  <si>
    <t>葛竹坪镇产业奖补</t>
  </si>
  <si>
    <t>610户建档立卡贫困户发展产业奖补</t>
  </si>
  <si>
    <t>葛竹坪镇各村</t>
  </si>
  <si>
    <t>解决610户1768人建档立卡贫困人口产业发展</t>
  </si>
  <si>
    <t>葛竹坪镇人民</t>
  </si>
  <si>
    <t>龙潭镇产业奖补</t>
  </si>
  <si>
    <t>257户建档立卡贫困户发展产业奖补</t>
  </si>
  <si>
    <t>龙潭镇各村</t>
  </si>
  <si>
    <t>解决257户1043人建档立卡贫困人口产业发展</t>
  </si>
  <si>
    <t>黄茅园镇产业奖补</t>
  </si>
  <si>
    <t>618户建档立卡贫困户发展产业奖补</t>
  </si>
  <si>
    <t>黄茅园镇各村</t>
  </si>
  <si>
    <t>解决618户2360人建档立卡贫困人口产业发展</t>
  </si>
  <si>
    <t>小横垅乡产业奖补</t>
  </si>
  <si>
    <t>85户建档立卡贫困户发展产业奖补</t>
  </si>
  <si>
    <t>小横垅乡各村</t>
  </si>
  <si>
    <t>解决85户345人建档立卡贫困人口产业发展</t>
  </si>
  <si>
    <t>统溪河乡产业奖补</t>
  </si>
  <si>
    <t>511户建档立卡贫困户发展产业奖补</t>
  </si>
  <si>
    <t>统溪河镇各村</t>
  </si>
  <si>
    <t>解决511户2086人建档立卡贫困人口产业发展</t>
  </si>
  <si>
    <t>淘金坪乡产业奖补</t>
  </si>
  <si>
    <t>65户建档立卡贫困户发展产业奖补</t>
  </si>
  <si>
    <t>淘金坪乡各村</t>
  </si>
  <si>
    <t>解决65户329人建档立卡贫困人口产业发展</t>
  </si>
  <si>
    <t>水东镇产业奖补</t>
  </si>
  <si>
    <t>680户建档立卡贫困户发展产业奖补</t>
  </si>
  <si>
    <t>水东镇各村</t>
  </si>
  <si>
    <t>解决680户2271人建档立卡贫困人口产业发展</t>
  </si>
  <si>
    <t>两丫坪镇产业奖补</t>
  </si>
  <si>
    <t>237户建档立卡贫困户发展产业奖补</t>
  </si>
  <si>
    <t>两丫坪镇各村</t>
  </si>
  <si>
    <t>解决237户525人建档立卡贫困人口产业发展</t>
  </si>
  <si>
    <t>中都乡自主发展产业奖补</t>
  </si>
  <si>
    <t>285户建档立卡贫困户发展产业奖补</t>
  </si>
  <si>
    <t>中都乡各村</t>
  </si>
  <si>
    <t>解决285户1105人建档立卡贫困人口产业发展</t>
  </si>
  <si>
    <t>北斗溪镇产业奖补</t>
  </si>
  <si>
    <t>507户建档立卡贫困户发展产业奖补</t>
  </si>
  <si>
    <t>北斗溪镇各村</t>
  </si>
  <si>
    <t>解决507户2041人建档立卡贫困人口产业发展</t>
  </si>
  <si>
    <t>观音阁镇产业奖补</t>
  </si>
  <si>
    <t>723户建档立卡贫困户发展产业奖补</t>
  </si>
  <si>
    <t>观音阁镇各村</t>
  </si>
  <si>
    <t>解决723户2422人建档立卡贫困人口产业发展</t>
  </si>
  <si>
    <t>深子湖镇产业奖补</t>
  </si>
  <si>
    <t>998户建档立卡贫困户发展产业奖补</t>
  </si>
  <si>
    <t>深子湖镇各村</t>
  </si>
  <si>
    <t>解决998户4053人建档立卡贫困人口产业发展</t>
  </si>
  <si>
    <t>低庄镇产业奖补</t>
  </si>
  <si>
    <t>300户建档立卡贫困户发展产业奖补</t>
  </si>
  <si>
    <t>低庄镇各村</t>
  </si>
  <si>
    <t>解决300户1400人建档立卡贫困人口产业发展</t>
  </si>
  <si>
    <t>祖师殿镇产业奖补</t>
  </si>
  <si>
    <t>120户建档立卡贫困户发展产业奖补</t>
  </si>
  <si>
    <t>祖师殿镇各村</t>
  </si>
  <si>
    <t>解决120户267人建档立卡贫困人口产业发展</t>
  </si>
  <si>
    <t>桥江镇产业奖补</t>
  </si>
  <si>
    <t>800户建档立卡贫困户发展产业奖补</t>
  </si>
  <si>
    <t>桥江镇各村</t>
  </si>
  <si>
    <t>解决800户2450人建档立卡贫困人口产业发展</t>
  </si>
  <si>
    <t>思蒙镇产业奖补</t>
  </si>
  <si>
    <t>499户建档立卡贫困户发展产业奖补</t>
  </si>
  <si>
    <t>思蒙镇各村</t>
  </si>
  <si>
    <t>第一轮1500元</t>
  </si>
  <si>
    <t>解决499户1560人建档立卡贫困人口产业发展</t>
  </si>
  <si>
    <t>三江镇产业奖补</t>
  </si>
  <si>
    <t>1364户建档立卡贫困户发展产业奖补</t>
  </si>
  <si>
    <t>三江镇各村</t>
  </si>
  <si>
    <t>解决1364户4986人建档立卡贫困户产业发展</t>
  </si>
  <si>
    <t>均坪镇产业奖补</t>
  </si>
  <si>
    <t>726户建档立卡贫困户发展产业奖补</t>
  </si>
  <si>
    <t>均坪镇各村</t>
  </si>
  <si>
    <t>解决726户2827人建档立卡贫困人口产业发展</t>
  </si>
  <si>
    <t>双井镇产业奖补</t>
  </si>
  <si>
    <t>1823户建档立卡贫困户发展产业奖补</t>
  </si>
  <si>
    <t>双井镇各村</t>
  </si>
  <si>
    <t>解决1823户6436人建档立卡贫困人口产业发展</t>
  </si>
  <si>
    <t>油洋乡产业奖补</t>
  </si>
  <si>
    <t>431户建档立卡贫困户发展产业奖补</t>
  </si>
  <si>
    <t>油洋乡各村</t>
  </si>
  <si>
    <t>解决431户1532人建档立卡贫困人口产业发展</t>
  </si>
  <si>
    <t>20202年12月</t>
  </si>
  <si>
    <t>沿溪乡产业奖补</t>
  </si>
  <si>
    <t>456户建档立卡贫困户发展产业奖补</t>
  </si>
  <si>
    <t>沿溪乡各村</t>
  </si>
  <si>
    <t>解决456户1385人建档立卡贫困人口产业发展</t>
  </si>
  <si>
    <t>大江口镇产业奖补</t>
  </si>
  <si>
    <t>1323户建档立卡贫困户申报</t>
  </si>
  <si>
    <t>大江口镇各村</t>
  </si>
  <si>
    <t>解决1323户5215人建档立卡贫困人口产业发展</t>
  </si>
  <si>
    <t>舒溶溪乡产业奖补</t>
  </si>
  <si>
    <t>459户建档立卡贫困户发展产业奖补</t>
  </si>
  <si>
    <t>舒溶溪乡各村</t>
  </si>
  <si>
    <t>解决459户605人建档立卡贫困人口产业发展</t>
  </si>
  <si>
    <t>思蒙镇潇湘山庄改扩建项目</t>
  </si>
  <si>
    <t>改善旅游环境，新增客房，加大旅游投入</t>
  </si>
  <si>
    <t>仁里冲村</t>
  </si>
  <si>
    <t>第二轮1000元/人</t>
  </si>
  <si>
    <t>带动325户1238人增收</t>
  </si>
  <si>
    <t>溆浦县潇湘山庄休闲农业有限公司</t>
  </si>
  <si>
    <t>统溪河镇红枫农旅观光园建设</t>
  </si>
  <si>
    <t>农旅观光基础设施建设</t>
  </si>
  <si>
    <t>枫林村</t>
  </si>
  <si>
    <t>帮助110户417名贫困人口增收</t>
  </si>
  <si>
    <t>溆浦山红旅游有限责任公司</t>
  </si>
  <si>
    <t>村集体经济</t>
  </si>
  <si>
    <t>北斗溪镇沙坪村村集体经济发展项目</t>
  </si>
  <si>
    <t>入股感恩坡生态农业有限公司</t>
  </si>
  <si>
    <t>20万元/村</t>
  </si>
  <si>
    <t>沙坪村每年增加6%保底分红收益，用于村集体经济发展</t>
  </si>
  <si>
    <t>发展村集体经济，增强带动能力。</t>
  </si>
  <si>
    <t>感恩坡生态农业有限公司</t>
  </si>
  <si>
    <t>北斗溪镇松林村村集体经济发展项目</t>
  </si>
  <si>
    <t>入股雪峰食品公司，实施100亩柑桔改造及初加工点升级。</t>
  </si>
  <si>
    <t>松林村每年增加6%保底分红收益，用于村集体经济发展</t>
  </si>
  <si>
    <t>雪峰食品公司</t>
  </si>
  <si>
    <t>北斗溪镇坪溪村村集体经济发展项目</t>
  </si>
  <si>
    <t>入股溆浦县天佑种养专业合作社，建设粮油加工包装厂房。</t>
  </si>
  <si>
    <t>北斗溪镇坪溪村</t>
  </si>
  <si>
    <t>坪溪村每年增加6%保底分红收益，用于村集体经济发展</t>
  </si>
  <si>
    <t>溆浦县天佑种养专业合作社</t>
  </si>
  <si>
    <t>小横垅乡雷坡村村集体经济发展项目</t>
  </si>
  <si>
    <t>入股溆浦县康恒农业开发有限公司</t>
  </si>
  <si>
    <t>雷坡村每年增加10%保底分红收益，用于村集体经济发展</t>
  </si>
  <si>
    <t>溆浦县康恒农业开发有限公司</t>
  </si>
  <si>
    <t>小横垅乡罗子山村村集体经济发展项目</t>
  </si>
  <si>
    <t>新建茶叶加工厂租赁给康恒农业有限公司发展茶叶。</t>
  </si>
  <si>
    <t>小横垅乡罗子山村</t>
  </si>
  <si>
    <t>罗子山村每年增加8%保底分红收益，用于村集体经济发展。</t>
  </si>
  <si>
    <t>黄茅园镇爱家村村集体经济发展项目</t>
  </si>
  <si>
    <t>入股嘉菲农业公司，实施农产品冷链仓储建设</t>
  </si>
  <si>
    <t>黄茅园镇爱家村</t>
  </si>
  <si>
    <t>爱家村每年增加6%保底分红收益，用于村集体经济发展。</t>
  </si>
  <si>
    <t>嘉菲农业公司</t>
  </si>
  <si>
    <t>水东镇溪口村村集体经济发展项目</t>
  </si>
  <si>
    <t>入股卫民种养专业合作社2000亩油茶基地</t>
  </si>
  <si>
    <t>溪口村每年增加8%保底分红收益，用于村集体经济发展</t>
  </si>
  <si>
    <t>卫民种养专业合作社</t>
  </si>
  <si>
    <t>龙潭镇报木村村集体经济发展项目</t>
  </si>
  <si>
    <t>入股雪峰思源茶叶公司合作种植茶叶、茶叶加工厂建设。</t>
  </si>
  <si>
    <t>龙潭镇报木村</t>
  </si>
  <si>
    <t>报木村每年增加8%保底分红收益，用于村集体经济发展</t>
  </si>
  <si>
    <t>雪峰思源茶叶公司</t>
  </si>
  <si>
    <t>双井镇和平村村集体经济发展项目</t>
  </si>
  <si>
    <t>入股和平村种养扶贫专业合作社，新建200亩优质水果基地</t>
  </si>
  <si>
    <t>双井镇和平村</t>
  </si>
  <si>
    <t>和平村见收后，每年提留20%用于扩大产业发展，其余为村级收益，用于村集体经济发展</t>
  </si>
  <si>
    <t>和平村种养扶贫专业合作社</t>
  </si>
  <si>
    <t>大江口镇白岩头村村集体经济发展项目</t>
  </si>
  <si>
    <t>入股溆浦县白岩头种养专业合作社，发展100亩黄桃和黄金梨</t>
  </si>
  <si>
    <t>白岩头村每年增加6%保底分红收益，用于村集体经济发展</t>
  </si>
  <si>
    <t>溆浦县白岩头种养专业合作社</t>
  </si>
  <si>
    <t>农业四跟四走项目</t>
  </si>
  <si>
    <t>土鸡及蛋鸡养殖项目</t>
  </si>
  <si>
    <t>土鸡及蛋鸡养殖5万羽</t>
  </si>
  <si>
    <t>鸡舍、青年鸡苗
30元/羽</t>
  </si>
  <si>
    <t>带动150户发展产业</t>
  </si>
  <si>
    <t>溆为生态农业；嘉辉农牧；嘉菲农产品；</t>
  </si>
  <si>
    <t>大棚设施蔬菜种植项目</t>
  </si>
  <si>
    <t>大棚蔬菜种植100亩</t>
  </si>
  <si>
    <t>标准大棚、种苗
10000元/亩</t>
  </si>
  <si>
    <t>带动100户发展产业</t>
  </si>
  <si>
    <t>溆浦县祥福果蔬合作社</t>
  </si>
  <si>
    <t>食用菌种植项目</t>
  </si>
  <si>
    <t>种植食用菌27.5万包</t>
  </si>
  <si>
    <t>卢峰镇漫水村</t>
  </si>
  <si>
    <t>菌包成品
2元/包</t>
  </si>
  <si>
    <t>带动55户发展产业</t>
  </si>
  <si>
    <t>溆浦县银珍生物科技有限公司</t>
  </si>
  <si>
    <t>特色水果种植项目</t>
  </si>
  <si>
    <t>种植特色水果500亩</t>
  </si>
  <si>
    <t>租地、建园、种苗3000元/亩</t>
  </si>
  <si>
    <t>溆浦县果丰苗木有限公司</t>
  </si>
  <si>
    <t>道地中药材种植项目</t>
  </si>
  <si>
    <t>种植中药材200亩</t>
  </si>
  <si>
    <t>租地、种苗
3000元/亩</t>
  </si>
  <si>
    <t>带动60户发展产业</t>
  </si>
  <si>
    <t>溆浦君益农业发展有限公司</t>
  </si>
  <si>
    <t>优质茶叶及瑶茶种植项目</t>
  </si>
  <si>
    <t>茶叶种植200亩</t>
  </si>
  <si>
    <t>租地、建园、种苗
3000元/亩</t>
  </si>
  <si>
    <t>溆浦县宝山茶叶；翱康生物科技有限公司</t>
  </si>
  <si>
    <t>优质稻及白丝糯种植项目</t>
  </si>
  <si>
    <t>优质稻2500亩</t>
  </si>
  <si>
    <t>租田、种子、肥料
200元/亩</t>
  </si>
  <si>
    <t>带动50户发展产业</t>
  </si>
  <si>
    <t>溆浦绿之然农业发展有限公司</t>
  </si>
  <si>
    <t>黔邵花猪及生猪养殖项目</t>
  </si>
  <si>
    <t>生猪养殖1000头</t>
  </si>
  <si>
    <t>龙潭镇横板桥村</t>
  </si>
  <si>
    <t>栏舍、猪苗
1500元/头</t>
  </si>
  <si>
    <t>溆浦县创业农牧；龙潭天然食品有限公司</t>
  </si>
  <si>
    <t>卢峰镇南华山村蛋鸡养殖项目</t>
  </si>
  <si>
    <t>扩建养殖场2500平方米及配套先进养殖设备</t>
  </si>
  <si>
    <t>南华山村</t>
  </si>
  <si>
    <t>带动贫困户277户809人发展产业</t>
  </si>
  <si>
    <t>溆浦县嘉辉农牧有限公司</t>
  </si>
  <si>
    <t>卢峰镇双江口村优质柑桔栽培项目</t>
  </si>
  <si>
    <t>新建优质柑桔园100亩</t>
  </si>
  <si>
    <t>双江口村</t>
  </si>
  <si>
    <t>带动贫困户106户406人发展产业</t>
  </si>
  <si>
    <t>溆浦金田园种养专业合作社</t>
  </si>
  <si>
    <t>卢峰镇杨家仁村柑桔基地项目</t>
  </si>
  <si>
    <t>新建柑桔基地50亩</t>
  </si>
  <si>
    <t>杨家仁村</t>
  </si>
  <si>
    <t>带动贫困户134户369人发展产业</t>
  </si>
  <si>
    <t>溆浦县兰杨家庭农场</t>
  </si>
  <si>
    <t>卢峰镇雷峰山村油茶种植扶贫项目</t>
  </si>
  <si>
    <t>新建油茶基地260亩</t>
  </si>
  <si>
    <t>雷峰山村</t>
  </si>
  <si>
    <t>带动贫困户182户649人发展产业</t>
  </si>
  <si>
    <t>溆浦县祥和农民种养专业合作社</t>
  </si>
  <si>
    <t>中都乡优质茶叶产业扶贫项目</t>
  </si>
  <si>
    <t>新建优质茶叶基地500亩</t>
  </si>
  <si>
    <t>中都村葡萄界</t>
  </si>
  <si>
    <t>带动826户3036人发展产业</t>
  </si>
  <si>
    <t>溆浦长禾种养农民专业合作社</t>
  </si>
  <si>
    <t>低庄镇岩头村柑桔扶贫项目</t>
  </si>
  <si>
    <t>新建柑桔基地120亩</t>
  </si>
  <si>
    <t>第一轮1500元/人；第二轮1000元/人</t>
  </si>
  <si>
    <t>带动103户309人发展产业</t>
  </si>
  <si>
    <t>溆浦县阿五果业农民专业合作社</t>
  </si>
  <si>
    <t>低庄镇月塘村柑桔扶贫项目</t>
  </si>
  <si>
    <t>新建柑桔基地60亩</t>
  </si>
  <si>
    <t>带动44户142人发展产业</t>
  </si>
  <si>
    <t>溆浦甘蜜蜜柑桔种植</t>
  </si>
  <si>
    <t>低庄镇柑桔扶贫项目</t>
  </si>
  <si>
    <t>新建柑桔基地200亩</t>
  </si>
  <si>
    <t>带动47户167人发展产业</t>
  </si>
  <si>
    <t>溆浦县庭马岭种养专业合作社</t>
  </si>
  <si>
    <t>低庄镇严家坡村柑桔扶贫项目</t>
  </si>
  <si>
    <t>带动56户171人发展产业</t>
  </si>
  <si>
    <t>溆浦阳军种养农民专业合作社</t>
  </si>
  <si>
    <t>低庄镇思溪养殖扶贫项目</t>
  </si>
  <si>
    <t>新增养猪400头</t>
  </si>
  <si>
    <t>带动192户325人发展产业</t>
  </si>
  <si>
    <t>溆浦县惠泽牧业有限公司</t>
  </si>
  <si>
    <t>低庄镇牌子田村柑桔扶贫项目</t>
  </si>
  <si>
    <t>新建柑桔基地150亩</t>
  </si>
  <si>
    <t>带动63户243人发展产业</t>
  </si>
  <si>
    <t>溆浦脐福农民专业合作社</t>
  </si>
  <si>
    <t>低庄镇荆湖村柑桔扶贫项目</t>
  </si>
  <si>
    <t>带动263户897人发展产业</t>
  </si>
  <si>
    <t>溆浦胡名金种养殖家庭农场</t>
  </si>
  <si>
    <t>恒森农业农产品加工扶贫车间项目</t>
  </si>
  <si>
    <t>新建食品加工生产线一条</t>
  </si>
  <si>
    <t>带动297户939人发展产业</t>
  </si>
  <si>
    <t>湖南恒森农业发展有限公司</t>
  </si>
  <si>
    <t>低庄镇后村湾村柑桔扶贫项目</t>
  </si>
  <si>
    <t>新建柑桔基地100亩</t>
  </si>
  <si>
    <t>带动154户439人发展产业</t>
  </si>
  <si>
    <t>溆浦四都生态园</t>
  </si>
  <si>
    <t>思蒙镇管竹垅村养鸡基地项目</t>
  </si>
  <si>
    <t>新增鸡苗3万羽</t>
  </si>
  <si>
    <t>管竹垅村</t>
  </si>
  <si>
    <t>带动130户569人发展产业</t>
  </si>
  <si>
    <t>思蒙微生态农业有限公司</t>
  </si>
  <si>
    <t>祖师殿镇赤溪村金秋梨改良项目</t>
  </si>
  <si>
    <t>改种520亩</t>
  </si>
  <si>
    <t>赤溪村</t>
  </si>
  <si>
    <t>带动257户917人发展产业</t>
  </si>
  <si>
    <t>溆浦县绿叶生态农庄</t>
  </si>
  <si>
    <t>祖师殿镇宝山茶叶基地产权收购项目</t>
  </si>
  <si>
    <t>收购已建成茶叶基地67.85亩</t>
  </si>
  <si>
    <t>北斗溪镇宝山村</t>
  </si>
  <si>
    <t>带动233户866人发展产业</t>
  </si>
  <si>
    <t>溆浦金香高山云雾绿茶专业合作社</t>
  </si>
  <si>
    <t>均坪镇先锋牛场项目</t>
  </si>
  <si>
    <t>新养40头牛</t>
  </si>
  <si>
    <t>带动212户830人发展产业</t>
  </si>
  <si>
    <t>溆浦县先锋畜牧养殖专业合作社</t>
  </si>
  <si>
    <t>双井镇塘下垅村水果基地项目</t>
  </si>
  <si>
    <t>新建黄桃50亩、柑橘100亩</t>
  </si>
  <si>
    <t>带动403户1472人发展产业</t>
  </si>
  <si>
    <r>
      <rPr>
        <sz val="9"/>
        <color theme="1"/>
        <rFont val="宋体"/>
        <charset val="134"/>
        <scheme val="minor"/>
      </rPr>
      <t>溆浦县华峰生态种养专业合作社</t>
    </r>
    <r>
      <rPr>
        <u/>
        <sz val="9"/>
        <color theme="1"/>
        <rFont val="宋体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 xml:space="preserve"> </t>
    </r>
  </si>
  <si>
    <t>双井镇水集村柑橘种植基地建设项目</t>
  </si>
  <si>
    <t>建设优质柑桔产业园212亩</t>
  </si>
  <si>
    <t>带动211户721人发展产业</t>
  </si>
  <si>
    <t>油洋乡小址坊村柑桔种植项目</t>
  </si>
  <si>
    <t>新建柑桔200亩</t>
  </si>
  <si>
    <t>小址坊村</t>
  </si>
  <si>
    <t>带动249户880人发展产业</t>
  </si>
  <si>
    <t>顺建林苗木专业合作社</t>
  </si>
  <si>
    <t>油洋乡长坡村油茶种植项目</t>
  </si>
  <si>
    <t>修建机耕道800米，土地流转、翻耕90亩，新建油茶204亩</t>
  </si>
  <si>
    <t>长坡村</t>
  </si>
  <si>
    <t>带动102户298人发展产业</t>
  </si>
  <si>
    <t>家运种养专业合作社</t>
  </si>
  <si>
    <t>油洋乡大址坊村养殖项目变更为大址坊村中药材种植项目</t>
  </si>
  <si>
    <t>中药材种植100亩</t>
  </si>
  <si>
    <t>麻溪村</t>
  </si>
  <si>
    <t>带动224户694人发展产业</t>
  </si>
  <si>
    <t>向平竹鼠特种养殖专业合作社</t>
  </si>
  <si>
    <t>小横垅乡高台村羊肚角种植项目</t>
  </si>
  <si>
    <t>种植羊肚菌50亩</t>
  </si>
  <si>
    <t>高台村</t>
  </si>
  <si>
    <t>带动217户780人发展产业</t>
  </si>
  <si>
    <t>怀化鹤城精灿木雕厂</t>
  </si>
  <si>
    <t>小横垅乡雷坡村葡萄园项目</t>
  </si>
  <si>
    <t>葡萄园管护，新建葡萄酒加工厂</t>
  </si>
  <si>
    <t>带动108户349人发展产业</t>
  </si>
  <si>
    <t>溆浦康恒农业开发公司</t>
  </si>
  <si>
    <t>淘金坪乡双江潭村油茶基地项目</t>
  </si>
  <si>
    <t>新建油茶基地200亩，油茶抚育2500亩</t>
  </si>
  <si>
    <t>双江潭村</t>
  </si>
  <si>
    <t>带动427户1620人发展产业</t>
  </si>
  <si>
    <t>怀化湘健农林开发有限公司</t>
  </si>
  <si>
    <t>创业农牧养殖及竹笋加工项目</t>
  </si>
  <si>
    <t>新建竹笋加工厂</t>
  </si>
  <si>
    <t>带动545户2090人发展产业</t>
  </si>
  <si>
    <t>溆浦县创业农牧有限公司</t>
  </si>
  <si>
    <t>水东镇银湖村</t>
  </si>
  <si>
    <t>水东镇溪口村油茶基地产业扶贫项目</t>
  </si>
  <si>
    <t>新建油茶加工坊</t>
  </si>
  <si>
    <t>带动157户570人发展产业</t>
  </si>
  <si>
    <t>溆浦卫民种养农民专业合作社</t>
  </si>
  <si>
    <t>水东镇联合村苗木种植产业扶贫项目</t>
  </si>
  <si>
    <t>扩建20亩油茶幼苗基地</t>
  </si>
  <si>
    <t>联合村</t>
  </si>
  <si>
    <t>带动198户688人发展产业</t>
  </si>
  <si>
    <t>溆浦县峰源农林开发有限公司</t>
  </si>
  <si>
    <t>水东镇黑岩村黄桃基地产业扶贫项目</t>
  </si>
  <si>
    <t>种植380亩黄桃</t>
  </si>
  <si>
    <t>黑岩村</t>
  </si>
  <si>
    <t>带动108户337人发展产业</t>
  </si>
  <si>
    <t>溆浦县蛮味生态农业专业合作社</t>
  </si>
  <si>
    <t>湖南雪峰山竹业有限公司年产1万立方重组竹材建设项目</t>
  </si>
  <si>
    <t>60亩土地征地扫尾工作、4栋民房空坪隙地征用、扩建2000平米厂房、增添20台套设备等</t>
  </si>
  <si>
    <t>溆浦红花园工业园内</t>
  </si>
  <si>
    <t>2000元/人</t>
  </si>
  <si>
    <t>带动350户1200人发展产业增收</t>
  </si>
  <si>
    <t>湖南雪峰山竹业有限公司</t>
  </si>
  <si>
    <t>观音阁镇鑫文生态农业公司有机肥生产项目</t>
  </si>
  <si>
    <t>新建有机肥生产车间2000平方，年产有机肥</t>
  </si>
  <si>
    <t>观音阁镇丁桥村</t>
  </si>
  <si>
    <t>溆浦鑫文生态农业公司</t>
  </si>
  <si>
    <t>卢峰镇祥福果蔬种植项目</t>
  </si>
  <si>
    <t>新建无土栽培工厂5280平方米配套设施</t>
  </si>
  <si>
    <t>溆浦县祥福果蔬专业合作社</t>
  </si>
  <si>
    <t>龙潭镇龙成公司中药材加工项目</t>
  </si>
  <si>
    <t>新建中药材加工线1套</t>
  </si>
  <si>
    <t>龙潭镇岩板村</t>
  </si>
  <si>
    <t>带动300户1025人发展产业增收</t>
  </si>
  <si>
    <t>溆浦县龙成中药饮片有限公司</t>
  </si>
  <si>
    <t>卢峰镇卢峰镇长冲口金樱子基地改扩建项目</t>
  </si>
  <si>
    <t>改扩建金樱子种植基地2800亩</t>
  </si>
  <si>
    <t>卢峰镇长冲口</t>
  </si>
  <si>
    <t>带动280户1000人发展产业增收</t>
  </si>
  <si>
    <t>湖南溆浦湘妃酒业有限责任公司</t>
  </si>
  <si>
    <t>北斗溪镇食上康中药材项目</t>
  </si>
  <si>
    <t>新建中药材育苗大棚20亩，基地建设200亩；中药材加工改造升级。</t>
  </si>
  <si>
    <t>卢峰镇、北斗溪镇</t>
  </si>
  <si>
    <t>带动320户1050人发展产业增收</t>
  </si>
  <si>
    <t>湖南食上康有限公司</t>
  </si>
  <si>
    <t>卢峰镇生猪养殖项目</t>
  </si>
  <si>
    <t>扩建栏舍，新增母猪养殖1000头</t>
  </si>
  <si>
    <t>溆浦鑫盛牧业有限公司</t>
  </si>
  <si>
    <t>卢峰镇桥头水村四跟四走产业扶贫项目</t>
  </si>
  <si>
    <t>水果基地100亩</t>
  </si>
  <si>
    <t>桥头水村</t>
  </si>
  <si>
    <t>带动贫困户109户736人发展产业增收，发展村集体经济</t>
  </si>
  <si>
    <t>溆浦县桥头水村惠农扶贫合作社</t>
  </si>
  <si>
    <t>卢峰镇桐木坨村四跟四走产业扶贫项目</t>
  </si>
  <si>
    <t>新建肉牛养殖50头</t>
  </si>
  <si>
    <t>桐木坨村</t>
  </si>
  <si>
    <t>带动贫困户103户402人发展产业，发展村集体经济</t>
  </si>
  <si>
    <t>溆浦县桐木坨村种养扶贫专业合作社</t>
  </si>
  <si>
    <t>龙庄湾乡刘家湖村四跟四走产业扶贫项目</t>
  </si>
  <si>
    <t>新建300亩金银花，猕猴桃300亩</t>
  </si>
  <si>
    <t>刘家湖村</t>
  </si>
  <si>
    <t>带动308户1122人发展产业增收，发展村集体经济</t>
  </si>
  <si>
    <t>刘家湖村种养扶贫专业合作社</t>
  </si>
  <si>
    <t>葛竹坪镇（楠木冲、岚水江、金石村）四跟四走产业扶贫项目</t>
  </si>
  <si>
    <t>新建猪舍1栋，养猪4000头</t>
  </si>
  <si>
    <t>楠木冲村</t>
  </si>
  <si>
    <t>带动242户900人发展产业增收，发展村集体经济</t>
  </si>
  <si>
    <t>（楠木冲、岚水江、金石村）种养扶贫合作社</t>
  </si>
  <si>
    <t>葛竹坪镇里木墩村四跟四走产业扶贫项目</t>
  </si>
  <si>
    <t>新建农产品加工仓库1栋，银花加工设备一套</t>
  </si>
  <si>
    <t>里木墩村</t>
  </si>
  <si>
    <t>带动78户301人发展产业增收，发展村集体经济</t>
  </si>
  <si>
    <t>里木墩村种养扶贫专业合作社</t>
  </si>
  <si>
    <t>葛竹坪镇旗形村四跟四走产业扶贫项目</t>
  </si>
  <si>
    <t>入股山背旅游公司，享受分红收益</t>
  </si>
  <si>
    <t>山背村</t>
  </si>
  <si>
    <t>带动46户167人发展产业增收，发展村集体经济</t>
  </si>
  <si>
    <t>旗形村种养扶贫合作社</t>
  </si>
  <si>
    <t>黄茅园镇大埠村四跟四走产业扶贫项目</t>
  </si>
  <si>
    <t>新建金秋梨、猕猴桃50亩</t>
  </si>
  <si>
    <t>带动49户181人发展产业增收，发展村集体经济</t>
  </si>
  <si>
    <t>溆浦县大埠村扶贫种养合作社</t>
  </si>
  <si>
    <t>黄茅园镇紫云村四跟四走产业扶贫项目</t>
  </si>
  <si>
    <t>新建白丝种植80亩，白丝糯糍粑加工销售厂房1600平方米</t>
  </si>
  <si>
    <t>带动95户326人发展产业增收，发展村集体经济</t>
  </si>
  <si>
    <t>溆浦县紫云村扶贫种养合作社</t>
  </si>
  <si>
    <t>小横垅乡金子村四跟四走产业扶贫项目</t>
  </si>
  <si>
    <t>养蜜蜂240箱</t>
  </si>
  <si>
    <t>带动100户315人发展产业增收，发展村集体经济</t>
  </si>
  <si>
    <t>溆浦县金子村扶贫种养合作社</t>
  </si>
  <si>
    <t>小横垅乡治湾村四跟四走产业扶贫项目</t>
  </si>
  <si>
    <t>养殖藏香猪800只</t>
  </si>
  <si>
    <t>带动73户236人发展产业增收，发展村集体经济</t>
  </si>
  <si>
    <t>溆浦县治湾村扶贫种养合作社</t>
  </si>
  <si>
    <t>统溪河镇统溪河村四跟四走产业扶贫项目</t>
  </si>
  <si>
    <t>基地配套设施：园区公路两公里，蓄水池两座，抽水设备一套。电路两公里，工棚一座，茶叶加工设备一套。</t>
  </si>
  <si>
    <t>统溪河镇统溪河村四组</t>
  </si>
  <si>
    <t>带动207户793人发展产业增收，发展村集体经济</t>
  </si>
  <si>
    <t>溆浦县统溪河村扶贫种养合作社</t>
  </si>
  <si>
    <t>水东镇森牧源农产品深加工产业扶贫项目</t>
  </si>
  <si>
    <t>年产500吨蜂产品深加工的生产线一条</t>
  </si>
  <si>
    <t>溆浦县红花园工业园15栋</t>
  </si>
  <si>
    <t>带动821户3119人发展产业增收，发展村集体经济</t>
  </si>
  <si>
    <t>湖南森牧源食品生物有限公司</t>
  </si>
  <si>
    <t>两丫坪镇咀坡村四跟四走产业扶贫项目</t>
  </si>
  <si>
    <t>新建茶叶基地50亩</t>
  </si>
  <si>
    <t>咀坡村</t>
  </si>
  <si>
    <t>带动151户530人发展产业增收，发展村集体经济</t>
  </si>
  <si>
    <t>溆浦县咀坡村扶贫种养合作社</t>
  </si>
  <si>
    <t>两丫坪镇两丫坪社区四跟四走产业扶贫项目</t>
  </si>
  <si>
    <t>猪栏扩建500平方</t>
  </si>
  <si>
    <t>两丫坪社区</t>
  </si>
  <si>
    <t>带动224户723人发展产业增收，发展村集体经济</t>
  </si>
  <si>
    <t>溆浦县两丫坪社区扶贫种养合作社</t>
  </si>
  <si>
    <t>北斗溪镇前进村四跟四走产业扶贫项目</t>
  </si>
  <si>
    <t>新建鸡棚9个销售成年鸡全年5万只</t>
  </si>
  <si>
    <t>带动117户386人发展产业增收，发展村集体经济</t>
  </si>
  <si>
    <t>溆浦县前进村扶贫种养合作社</t>
  </si>
  <si>
    <t>观音阁镇赤洪村绿之然大米加工产业项目</t>
  </si>
  <si>
    <t>扩大大米加工生产线</t>
  </si>
  <si>
    <t>赤洪村</t>
  </si>
  <si>
    <t>带动249户857人发展产业增收，发展村集体经济</t>
  </si>
  <si>
    <t>观音阁镇赤洪、丁桥村四跟四走产业扶贫项目</t>
  </si>
  <si>
    <t>扩大优质稻、飞防规模（农飞客）</t>
  </si>
  <si>
    <t>赤洪、丁桥村</t>
  </si>
  <si>
    <t>带动93户260人发展产业增收，发展村集体经济</t>
  </si>
  <si>
    <t>溆浦县赤洪、丁桥村扶贫种养合作社</t>
  </si>
  <si>
    <t>观音阁镇莲花台村四跟四走产业扶贫项目</t>
  </si>
  <si>
    <t>扩增200头肉牛养殖</t>
  </si>
  <si>
    <t>莲花台村</t>
  </si>
  <si>
    <t>第一轮1500元/人；第二轮999元/人</t>
  </si>
  <si>
    <t>带动135户378人发展产业增收，发展村集体经济</t>
  </si>
  <si>
    <t>溆浦县莲花台村扶贫种养合作社</t>
  </si>
  <si>
    <t>观音阁镇观音阁村四跟四走产业扶贫项目</t>
  </si>
  <si>
    <t>养猪1000头</t>
  </si>
  <si>
    <t>观音阁村</t>
  </si>
  <si>
    <t>带动43户121人发展产业增收，发展村集体经济</t>
  </si>
  <si>
    <t>溆浦县观音阁村扶贫种养合作社</t>
  </si>
  <si>
    <t>低庄镇连山村四跟四走产业扶贫项目</t>
  </si>
  <si>
    <t>300亩水果提质改造</t>
  </si>
  <si>
    <t>带动116户435人发展产业增收，发展村集体经济</t>
  </si>
  <si>
    <t>溆浦县连山村扶贫种养合作社</t>
  </si>
  <si>
    <t>低庄镇枫香林村四跟四走产业扶贫项目</t>
  </si>
  <si>
    <t>带动56户175人发展产业增收，发展村集体经济</t>
  </si>
  <si>
    <t>溆浦县枫香林村扶贫种养合作社</t>
  </si>
  <si>
    <t>低庄镇金凤村四跟四走产业扶贫项目</t>
  </si>
  <si>
    <t>150亩基地提质改造</t>
  </si>
  <si>
    <t>带动112户347人发展产业增收，发展村集体经济</t>
  </si>
  <si>
    <t>溆浦县金凤村扶贫种养合作社</t>
  </si>
  <si>
    <t>低庄镇吉家冲村四跟四走产业扶贫项目</t>
  </si>
  <si>
    <t>150亩柑桔基地提质改造</t>
  </si>
  <si>
    <t>带动112户348人发展产业增收，发展村集体经济</t>
  </si>
  <si>
    <t>溆浦县吉家冲村扶贫种养合作社</t>
  </si>
  <si>
    <t>低庄镇栗子坪村四跟四走产业扶贫项目</t>
  </si>
  <si>
    <t>新增养牛40头</t>
  </si>
  <si>
    <t>带动78户177人发展产业增收，发展村集体经济</t>
  </si>
  <si>
    <t>溆浦县栗子坪村扶贫种养合作社</t>
  </si>
  <si>
    <t>深子湖镇卫星村四跟四走产业扶贫项目</t>
  </si>
  <si>
    <t>新建果园241亩，养殖水产26亩和其它家禽家畜养殖</t>
  </si>
  <si>
    <t>卫星村</t>
  </si>
  <si>
    <t>带动331户1279人发展产业增收，发展村集体经济</t>
  </si>
  <si>
    <t>溆浦县卫星村扶贫种养合作社</t>
  </si>
  <si>
    <t>桥江镇章池村四跟四走产业扶贫项目</t>
  </si>
  <si>
    <t>新建柑桔、药材220亩</t>
  </si>
  <si>
    <t>带动601户2237人发展产业增收，发展村集体经济</t>
  </si>
  <si>
    <t>溆浦县章池生态种养扶贫合作社</t>
  </si>
  <si>
    <t>桥江镇白岩冲村四跟四走产业扶贫项目</t>
  </si>
  <si>
    <t>新建柑桔80亩</t>
  </si>
  <si>
    <t>白岩冲村</t>
  </si>
  <si>
    <t>带动108户405人发展产业增收，发展村集体经济</t>
  </si>
  <si>
    <t>溆浦县白岩冲村种养扶贫合作社</t>
  </si>
  <si>
    <t>桥江镇大湾村四跟四走产业扶贫项目</t>
  </si>
  <si>
    <t>新建生猪养殖场5栋</t>
  </si>
  <si>
    <t>带动324户1026人发展产业增收，发展村集体经济</t>
  </si>
  <si>
    <t>溆浦县大湾村种养扶贫合作社</t>
  </si>
  <si>
    <t>桥江镇德垅湾村四跟四走产业扶贫项目</t>
  </si>
  <si>
    <t>新建柑桔300亩</t>
  </si>
  <si>
    <t>德垅湾村</t>
  </si>
  <si>
    <t>带动234户838人发展产业增收，发展村集体经济</t>
  </si>
  <si>
    <t>溆浦县德垅湾村种养扶贫合作社</t>
  </si>
  <si>
    <t>桥江镇独石村四跟四走产业扶贫项目</t>
  </si>
  <si>
    <t>新建柑桔30亩</t>
  </si>
  <si>
    <t>独石村</t>
  </si>
  <si>
    <t>带动51户211人发展产业增收，发展村集体经济</t>
  </si>
  <si>
    <t>溆浦县独石村种养扶贫合作社</t>
  </si>
  <si>
    <t>三江镇乐园村四跟四走产业扶贫项目</t>
  </si>
  <si>
    <t>新建油茶200亩</t>
  </si>
  <si>
    <t>乐园村</t>
  </si>
  <si>
    <t>带动130户467人发展产业增收，发展村集体经济</t>
  </si>
  <si>
    <t>溆浦县乐园村种养扶贫合作社</t>
  </si>
  <si>
    <t>三江镇石牛寨村四跟四走产业扶贫项目</t>
  </si>
  <si>
    <t>新建林下种植成品天麻4200窖，零代天麻种1000窖，新建天麻加工厂房100平方</t>
  </si>
  <si>
    <t>石牛寨村</t>
  </si>
  <si>
    <t>带动165户618人发展产业增收，发展村集体经济</t>
  </si>
  <si>
    <t>溆浦县石牛寨村种养扶贫合作社</t>
  </si>
  <si>
    <t>三江镇坪坡村四跟四走产业扶贫项目</t>
  </si>
  <si>
    <t>新建蘑菇菌，蘑菇包40万个</t>
  </si>
  <si>
    <t>坪坡村</t>
  </si>
  <si>
    <t>带动160户570人发展产业增收，发展村集体经济</t>
  </si>
  <si>
    <t>溆浦县坪坡村种养扶贫合作社</t>
  </si>
  <si>
    <t>思蒙镇蓑衣溪村四跟四走产业扶贫项目</t>
  </si>
  <si>
    <t>新增存栏300头</t>
  </si>
  <si>
    <t>蓑衣溪村</t>
  </si>
  <si>
    <t>带动67户278人发展产业增收，发展村集体经济</t>
  </si>
  <si>
    <t>溆浦县蓑衣溪村种养扶贫合作社</t>
  </si>
  <si>
    <t>思蒙镇新庄龙村四跟四走产业扶贫项目</t>
  </si>
  <si>
    <t>新增特色种母猪50头，仔猪200头</t>
  </si>
  <si>
    <t>新庄垅村</t>
  </si>
  <si>
    <t>带动57户217人发展产业增收，发展村集体经济</t>
  </si>
  <si>
    <t>溆浦县新庄垅村种养扶贫合作社</t>
  </si>
  <si>
    <t>祖师殿镇水堆湾村四跟四走产业扶贫项目</t>
  </si>
  <si>
    <t>新增养猪3000头</t>
  </si>
  <si>
    <t>水堆湾村</t>
  </si>
  <si>
    <t>带动200户丶717人发展产业增收，发展村集体经济</t>
  </si>
  <si>
    <t>溆浦县水堆湾村种养扶贫合作社</t>
  </si>
  <si>
    <t>祖师殿镇青龙溪村四跟四走产业扶贫项目</t>
  </si>
  <si>
    <t>新建牛舍1000平方米，流转土地30亩</t>
  </si>
  <si>
    <t>青龙溪</t>
  </si>
  <si>
    <t>带动172户667人发展产业增收，发展村集体经济</t>
  </si>
  <si>
    <t>溆浦县青龙溪村种养扶贫合作社</t>
  </si>
  <si>
    <t>均坪镇老窑上村四跟四走产业扶贫项目</t>
  </si>
  <si>
    <t>新建猪场800平方米，养猪400头</t>
  </si>
  <si>
    <t>老窑上村</t>
  </si>
  <si>
    <t>带动66户277人发展产业增收，发展村集体经济</t>
  </si>
  <si>
    <t>溆浦县老窑上村种养扶贫合作社</t>
  </si>
  <si>
    <t>均坪镇来坡湾村四跟四走产业扶贫项目</t>
  </si>
  <si>
    <t>养牛60头</t>
  </si>
  <si>
    <t>带动70户253人发展产业增收，发展村集体经济</t>
  </si>
  <si>
    <t>溆浦县来坡湾村种养扶贫合作社</t>
  </si>
  <si>
    <t>双井镇岩园村四跟四走产业扶贫项目</t>
  </si>
  <si>
    <t>双井镇岩园村</t>
  </si>
  <si>
    <t>带动265户985人发展产业增收，发展村集体经济</t>
  </si>
  <si>
    <t>溆浦县岩园村种养扶贫合作社</t>
  </si>
  <si>
    <t>双井镇云坡村四跟四走产业扶贫项目</t>
  </si>
  <si>
    <t>建设水果、食用菌、养鱼基地（感恩坡）</t>
  </si>
  <si>
    <t>双井镇云坡村</t>
  </si>
  <si>
    <t>带动665户2361人发展产业增收，发展村集体经济</t>
  </si>
  <si>
    <t>溆浦县云坡村种养扶贫合作社</t>
  </si>
  <si>
    <t>油洋乡庄坪村四跟四走产业扶贫项目</t>
  </si>
  <si>
    <t>改种柑桔140亩</t>
  </si>
  <si>
    <t>庄坪村</t>
  </si>
  <si>
    <t>带动191户572人发展产业增收，发展村集体经济</t>
  </si>
  <si>
    <t>溆浦县庄坪村种养扶贫合作社</t>
  </si>
  <si>
    <t>油洋乡油洋村四跟四走产业扶贫项目</t>
  </si>
  <si>
    <t>中药材种植200亩</t>
  </si>
  <si>
    <t>油洋村</t>
  </si>
  <si>
    <t>带动341户1000人发展产业增收，发展村集体经济</t>
  </si>
  <si>
    <t>溆浦县油洋村种养扶贫合作社</t>
  </si>
  <si>
    <t>沿溪乡黄家庄村四跟四走产业扶贫项目</t>
  </si>
  <si>
    <t>（挂靠）万木春油茶公司，发展油茶产业</t>
  </si>
  <si>
    <t>黄家庄村</t>
  </si>
  <si>
    <t>带动740户2610人发展产业增收，发展村集体经济</t>
  </si>
  <si>
    <t>溆浦县黄家庄村种养扶贫合作社</t>
  </si>
  <si>
    <t>沿溪乡瓦庄村四跟四走产业扶贫项目</t>
  </si>
  <si>
    <t>新建中药材150亩，养殖</t>
  </si>
  <si>
    <t>瓦庄村</t>
  </si>
  <si>
    <t>带动211户801人发展产业增收，发展村集体经济</t>
  </si>
  <si>
    <t>溆浦县瓦庄村种养扶贫合作社</t>
  </si>
  <si>
    <t>大江口镇洑水湾村四跟四走产业扶贫项目</t>
  </si>
  <si>
    <t>新修钢构仓储库2500平方米；购置电脑分级生产线2条；产品检测室及办公楼500平方米</t>
  </si>
  <si>
    <t>带动403户 975人发展产业增收，发展村集体经济</t>
  </si>
  <si>
    <t>溆浦县洑水湾村种养扶贫合作社</t>
  </si>
  <si>
    <t>大江口镇虎皮溪村四跟四走产业扶贫项目</t>
  </si>
  <si>
    <t>新建100亩柑桔基地</t>
  </si>
  <si>
    <t>带动100户346人发展产业增收，发展村集体经济</t>
  </si>
  <si>
    <t>溆浦县虎皮溪村种养扶贫合作社</t>
  </si>
  <si>
    <t>大江口镇白沙村四跟四走产业扶贫项目</t>
  </si>
  <si>
    <t>300亩柑桔基地建设</t>
  </si>
  <si>
    <t>白沙村</t>
  </si>
  <si>
    <t>带动291户1077人发展产业增收，发展村集体经济</t>
  </si>
  <si>
    <t>溆浦县白沙村种养扶贫合作社</t>
  </si>
  <si>
    <t>舒溶溪乡曹家溪村四跟四走产业扶贫项目</t>
  </si>
  <si>
    <t>新建枣子基地143亩</t>
  </si>
  <si>
    <t>曹家溪村</t>
  </si>
  <si>
    <t>带动148户555人发展产业增收，发展村集体经济</t>
  </si>
  <si>
    <t>溆浦县曹家溪村种养扶贫合作社</t>
  </si>
  <si>
    <t>舒溶溪乡竹坡坳村四跟四走产业扶贫项目</t>
  </si>
  <si>
    <t>新建油茶50亩</t>
  </si>
  <si>
    <t>竹坡坳村</t>
  </si>
  <si>
    <t>带动81户233人发展产业增收，发展村集体经济</t>
  </si>
  <si>
    <t>溆浦县竹坡坳村种养扶贫合作社</t>
  </si>
  <si>
    <t>舒溶溪乡龙角桥村四跟四走产业扶贫项目</t>
  </si>
  <si>
    <t>55亩金脆枣大棚示范基地（金枣醇）</t>
  </si>
  <si>
    <t>龙角桥村</t>
  </si>
  <si>
    <t>带动137户506人发展产业增收，发展村集体经济</t>
  </si>
  <si>
    <t>溆浦县龙角桥村种养扶贫合作社</t>
  </si>
  <si>
    <t>卢峰镇福香农产品仓储冷链物流项目</t>
  </si>
  <si>
    <t>新建柑桔等农产品仓储及冷链库1栋，农产品保鲜及洗果选果设备一套，包装及物流配套设施设备</t>
  </si>
  <si>
    <t>带动486户1280人发展产业增收，发展村集体经济</t>
  </si>
  <si>
    <t>溆浦县福香柑桔农民专业合作社</t>
  </si>
  <si>
    <t>双井镇荷花社区四跟四走产业扶贫项目</t>
  </si>
  <si>
    <t>新建130亩柑桔基地</t>
  </si>
  <si>
    <t>双井镇荷花社区</t>
  </si>
  <si>
    <t>带动85户250人发展产业增收，发展村集体经济</t>
  </si>
  <si>
    <t>溆浦县荷花社区种养扶贫合作社</t>
  </si>
  <si>
    <t>小横垅乡罗子山村四跟四走产业扶贫项目</t>
  </si>
  <si>
    <t>新建茶叶加工厂，新建茶叶体验馆</t>
  </si>
  <si>
    <t>罗子山村</t>
  </si>
  <si>
    <t>带动243户915人发展产业增收，发展村集体经济</t>
  </si>
  <si>
    <t>溆浦县罗子山村种养扶贫合作社</t>
  </si>
  <si>
    <t>葛竹坪镇横路村四跟四走产业扶贫项目</t>
  </si>
  <si>
    <t>横路村</t>
  </si>
  <si>
    <t>带动98户332人发展产业增收，发展村集体经济</t>
  </si>
  <si>
    <t>溆浦县横路村种养扶贫合作社</t>
  </si>
  <si>
    <t>葛竹坪步家垅村村四跟四走产业扶贫项目</t>
  </si>
  <si>
    <t>步家垅村</t>
  </si>
  <si>
    <t>带动145户538人发展产业增收，发展村集体经济</t>
  </si>
  <si>
    <t>溆浦县步家垅村种养扶贫合作社</t>
  </si>
  <si>
    <t>卢峰镇南华山村四跟四走产业扶贫项目</t>
  </si>
  <si>
    <t>新建现代化蛋鸡场3万羽</t>
  </si>
  <si>
    <t>带动贫困户620户2000人发展产业增收，发展村集体经济</t>
  </si>
  <si>
    <t>溆浦县南华山村种养扶贫合作社</t>
  </si>
  <si>
    <t>卢峰镇杨家仁村四跟四走产业扶贫项目</t>
  </si>
  <si>
    <t>新建果树容器育苗30万株</t>
  </si>
  <si>
    <t>带动贫困户302户1000人发展产业</t>
  </si>
  <si>
    <t>溆浦县车头村种养扶贫合作社</t>
  </si>
  <si>
    <t>水东镇龙王江村村四跟四走产业扶贫项目</t>
  </si>
  <si>
    <t>柑桔种植80亩，林下养殖</t>
  </si>
  <si>
    <t>龙王江村</t>
  </si>
  <si>
    <t>带动98户371人发展产业增收，发展村集体经济</t>
  </si>
  <si>
    <t>溆浦县龙王江村种养扶贫合作社</t>
  </si>
  <si>
    <t>低庄镇小龙潭村四跟四走产业扶贫项目</t>
  </si>
  <si>
    <t>新增养猪300头</t>
  </si>
  <si>
    <t>带动269户915人发展产业增收，发展村集体经济</t>
  </si>
  <si>
    <t>溆浦县小龙潭村种养扶贫合作社</t>
  </si>
  <si>
    <t>低庄镇夜珠溪村四跟四走产业扶贫项目</t>
  </si>
  <si>
    <t>新增养猪200头</t>
  </si>
  <si>
    <t>夜珠溪村</t>
  </si>
  <si>
    <t>带动183户705人发展产业增收，发展村集体经济</t>
  </si>
  <si>
    <t>溆浦县夜珠溪村种养扶贫合作社</t>
  </si>
  <si>
    <t>三江镇朱溪村村四跟四走产业扶贫项目</t>
  </si>
  <si>
    <t>新建豆制品加工厂占地5000平方</t>
  </si>
  <si>
    <t>朱溪村</t>
  </si>
  <si>
    <t>带动159户582人发展产业增收，发展村集体经济</t>
  </si>
  <si>
    <t>溆浦县朱溪村种养扶贫合作社</t>
  </si>
  <si>
    <t>油洋乡东山村村四跟四走产业扶贫项目</t>
  </si>
  <si>
    <t>新建柑桔120亩</t>
  </si>
  <si>
    <t>东山村</t>
  </si>
  <si>
    <t>带动211户618人发展产业增收，发展村集体经济</t>
  </si>
  <si>
    <t>溆浦县东山村种养扶贫合作社</t>
  </si>
  <si>
    <t>大江口镇威虎山村村四跟四走产业扶贫项目</t>
  </si>
  <si>
    <t>威虎山村</t>
  </si>
  <si>
    <t>溆浦县和平柑桔合作社</t>
  </si>
  <si>
    <t>舒溶溪乡水田溪村村四跟四走产业扶贫项目</t>
  </si>
  <si>
    <t>扩建119.5亩稻田</t>
  </si>
  <si>
    <t>溆浦县水田溪村种养扶贫合作社</t>
  </si>
  <si>
    <t>油洋乡來溪村四跟四走产业扶贫项目</t>
  </si>
  <si>
    <t>來溪村</t>
  </si>
  <si>
    <t>带动120户360人发展产业增收，发展村集体经济</t>
  </si>
  <si>
    <t>溆浦县來溪村种养扶贫合作社</t>
  </si>
  <si>
    <t>双井镇水集村四跟四走产业扶贫项目</t>
  </si>
  <si>
    <t>水集村，塘下垅村</t>
  </si>
  <si>
    <t>带动185户500人发展产业增收，发展村集体经济</t>
  </si>
  <si>
    <t>溆浦县水集垅村种养扶贫合作社</t>
  </si>
  <si>
    <t>双井镇塘下垅村四跟四走产业扶贫项目</t>
  </si>
  <si>
    <t>新增养猪5000头</t>
  </si>
  <si>
    <t>塘下垅村</t>
  </si>
  <si>
    <t>带动285户1000人发展产业增收，发展村集体经济</t>
  </si>
  <si>
    <t>溆浦县塘下垅村种养扶贫合作社</t>
  </si>
  <si>
    <t>水东镇溪口村四跟四走产业扶贫项目</t>
  </si>
  <si>
    <t>新增养猪6000头</t>
  </si>
  <si>
    <t>带动365户1325人发展产业增收，发展村集体经济</t>
  </si>
  <si>
    <t>溆浦县溪口村种养扶贫合作社</t>
  </si>
  <si>
    <t>均坪镇板溪村、向家塘村、明家塘村四跟四走产业扶贫项目</t>
  </si>
  <si>
    <t>新增养猪900头，新增养牛50头</t>
  </si>
  <si>
    <t>板溪村、向家塘村、明家塘村</t>
  </si>
  <si>
    <t>带动300户1000人发展产业增收，发展村集体经济</t>
  </si>
  <si>
    <t>溆浦县板溪村、向家塘村、明家塘村种养扶贫合作社</t>
  </si>
  <si>
    <t>均坪镇白雾头村、金屋湾村、岩落湾村四跟四走产业扶贫项目</t>
  </si>
  <si>
    <t>新建特色水果种植180亩</t>
  </si>
  <si>
    <t>白雾头村、金屋湾村、岩落湾村</t>
  </si>
  <si>
    <t>溆浦县白雾头村、金屋湾村、岩落湾村种养扶贫合作社</t>
  </si>
  <si>
    <t>舒溶溪乡水洋坪村、火炉溪村四跟四走产业扶贫项目</t>
  </si>
  <si>
    <t>新建特色水果及蔬菜种植100亩</t>
  </si>
  <si>
    <t>水洋坪村、火炉溪村</t>
  </si>
  <si>
    <t>溆浦县水洋坪村、火炉溪村种养扶贫合作社</t>
  </si>
  <si>
    <t>祖师殿镇水田庄村、令吉冲村四跟四走产业扶贫项目</t>
  </si>
  <si>
    <t>新建特色水果种植100亩，高山养鸡项目</t>
  </si>
  <si>
    <t>水田庄村、令吉冲村</t>
  </si>
  <si>
    <t>溆浦县水田庄村、令吉冲村种养扶贫合作社</t>
  </si>
  <si>
    <t>观音阁镇铁溪垅村、金家洞村、仑斗坪村四跟四走产业扶贫项目</t>
  </si>
  <si>
    <t>新建特色水果种植300亩，养牛项目</t>
  </si>
  <si>
    <t>铁溪垅村、金家洞村、仑斗坪村</t>
  </si>
  <si>
    <t>溆浦县铁溪垅村、金家洞村、仑斗坪村种养扶贫合作社</t>
  </si>
  <si>
    <t>北斗溪镇宝山村、红花村、沙坪村、茅坡村四跟四走产业扶贫项目</t>
  </si>
  <si>
    <t>新建茶叶等农产品加工、养鸡3万羽项目</t>
  </si>
  <si>
    <t>宝山村、红花村、沙坪村、茅坡村</t>
  </si>
  <si>
    <t>带动441户1600人发展产业增收，发展村集体经济</t>
  </si>
  <si>
    <t>溆浦县宝山村、红花村、沙坪村、茅坡村种养扶贫合作社</t>
  </si>
  <si>
    <t>三江镇大花村、公鸡村、将溪村、江东村四跟四走产业扶贫项目</t>
  </si>
  <si>
    <t>新建竹制品及竹笋加工项目</t>
  </si>
  <si>
    <t>大花村、公鸡村、将溪村、江东村</t>
  </si>
  <si>
    <t>带动450户1600人发展产业增收，发展村集体经济</t>
  </si>
  <si>
    <t>溆浦县大花村、公鸡村、将溪村、江东村种养扶贫合作社</t>
  </si>
  <si>
    <t>消费扶贫服务平台建设，扶贫农产品仓储、袁术、配送等</t>
  </si>
  <si>
    <t>坪溪村</t>
  </si>
  <si>
    <t>300万元/个</t>
  </si>
  <si>
    <t>带动120个扶贫经营组织、1万名贫困户农产品销售</t>
  </si>
  <si>
    <t>培训3000人</t>
  </si>
  <si>
    <t>150元/人</t>
  </si>
  <si>
    <t>3000人培训带动贫困户发展产业</t>
  </si>
  <si>
    <t>产业扶持</t>
  </si>
  <si>
    <t>附件5</t>
  </si>
  <si>
    <t>溆浦县2020年统筹整合使用财政涉农资金明细表（雨露计划）</t>
  </si>
  <si>
    <t>雨露计划职业学历教育</t>
  </si>
  <si>
    <t>219人职业教育补助</t>
  </si>
  <si>
    <t>1500元/人</t>
  </si>
  <si>
    <t>解决219名建档立卡学生就学</t>
  </si>
  <si>
    <t>300人职业教育补助</t>
  </si>
  <si>
    <t>解决300名建档立卡学生就学</t>
  </si>
  <si>
    <t>277人职业教育补助</t>
  </si>
  <si>
    <t>解决277名建档立卡学生就学</t>
  </si>
  <si>
    <t>156人职业教育补助</t>
  </si>
  <si>
    <t>解决156名建档立卡学生就学</t>
  </si>
  <si>
    <t>178人职业教育补助</t>
  </si>
  <si>
    <t>解决178名建档立卡学生就学</t>
  </si>
  <si>
    <t>180人职业教育补助</t>
  </si>
  <si>
    <t>解决180名建档立卡学生就学</t>
  </si>
  <si>
    <t>111人职业教育补助</t>
  </si>
  <si>
    <t>解决111名建档立卡学生就学</t>
  </si>
  <si>
    <t>337人职业教育补助</t>
  </si>
  <si>
    <t>解决337名建档立卡学生就学</t>
  </si>
  <si>
    <t>143人职业教育补助</t>
  </si>
  <si>
    <t>解决143名建档立卡学生就学</t>
  </si>
  <si>
    <t>397人职业教育补助</t>
  </si>
  <si>
    <t>解决397名建档立卡学生就学</t>
  </si>
  <si>
    <t>324人职业教育补助</t>
  </si>
  <si>
    <t>解决324名建档立卡学生就学</t>
  </si>
  <si>
    <t>422人职业教育补助</t>
  </si>
  <si>
    <t>解决422名建档立卡学生就学</t>
  </si>
  <si>
    <t>289人职业教育补助</t>
  </si>
  <si>
    <t>解决289名建档立卡学生就学</t>
  </si>
  <si>
    <t>172人职业教育补助</t>
  </si>
  <si>
    <t>解决172名建档立卡学生就学</t>
  </si>
  <si>
    <t>303人职业教育补助</t>
  </si>
  <si>
    <t>解决303名建档立卡学生就学</t>
  </si>
  <si>
    <t>272人职业教育补助</t>
  </si>
  <si>
    <t>解决272名建档立卡学生就学</t>
  </si>
  <si>
    <t>158人职业教育补助</t>
  </si>
  <si>
    <t>解决158名建档立卡学生就学</t>
  </si>
  <si>
    <t>108人职业教育补助</t>
  </si>
  <si>
    <t>解决108人名建档立卡学生就学</t>
  </si>
  <si>
    <t>123人职业教育补助</t>
  </si>
  <si>
    <t>解决123名建档立卡学生就学</t>
  </si>
  <si>
    <t>142人职业教育补助</t>
  </si>
  <si>
    <t>解决142名建档立卡学生就学</t>
  </si>
  <si>
    <t>220人职业教育补助</t>
  </si>
  <si>
    <t>解决220名建档立卡学生就学</t>
  </si>
  <si>
    <t>190人职业教育补助</t>
  </si>
  <si>
    <t>解决190名建档立卡学生就学</t>
  </si>
  <si>
    <t>242人职业教育补助</t>
  </si>
  <si>
    <t>解决242名建档立卡学生就学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</si>
</sst>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  <numFmt numFmtId="178" formatCode="0_ "/>
    <numFmt numFmtId="179" formatCode="0.0_ "/>
    <numFmt numFmtId="180" formatCode="yyyy&quot;年&quot;m&quot;月&quot;;@"/>
    <numFmt numFmtId="181" formatCode="0.000_ "/>
    <numFmt numFmtId="182" formatCode="0.0000_ "/>
    <numFmt numFmtId="183" formatCode="0_);\(0\)"/>
    <numFmt numFmtId="184" formatCode="0.00_);[Red]\(0.00\)"/>
  </numFmts>
  <fonts count="5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0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4"/>
      <color indexed="8"/>
      <name val="黑体"/>
      <charset val="134"/>
    </font>
    <font>
      <b/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6"/>
      <color indexed="8"/>
      <name val="方正小标宋简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u/>
      <sz val="9"/>
      <color theme="1"/>
      <name val="宋体"/>
      <charset val="134"/>
      <scheme val="minor"/>
    </font>
    <font>
      <vertAlign val="superscript"/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6" borderId="17" applyNumberFormat="0" applyFont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8" fillId="23" borderId="19" applyNumberFormat="0" applyAlignment="0" applyProtection="0">
      <alignment vertical="center"/>
    </xf>
    <xf numFmtId="0" fontId="49" fillId="23" borderId="15" applyNumberFormat="0" applyAlignment="0" applyProtection="0">
      <alignment vertical="center"/>
    </xf>
    <xf numFmtId="0" fontId="51" fillId="0" borderId="0">
      <alignment vertical="center"/>
    </xf>
    <xf numFmtId="0" fontId="52" fillId="29" borderId="20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1" fillId="0" borderId="0"/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4" fillId="0" borderId="0">
      <alignment vertical="center"/>
    </xf>
    <xf numFmtId="0" fontId="47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protection locked="0"/>
    </xf>
    <xf numFmtId="0" fontId="39" fillId="0" borderId="0"/>
    <xf numFmtId="0" fontId="0" fillId="0" borderId="0">
      <alignment vertical="center"/>
    </xf>
    <xf numFmtId="0" fontId="50" fillId="0" borderId="0">
      <alignment vertical="center"/>
    </xf>
    <xf numFmtId="0" fontId="51" fillId="0" borderId="0"/>
  </cellStyleXfs>
  <cellXfs count="310">
    <xf numFmtId="0" fontId="0" fillId="0" borderId="0" xfId="0">
      <alignment vertical="center"/>
    </xf>
    <xf numFmtId="179" fontId="1" fillId="2" borderId="0" xfId="0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Alignment="1">
      <alignment horizontal="left" vertical="center" wrapText="1"/>
    </xf>
    <xf numFmtId="178" fontId="4" fillId="2" borderId="0" xfId="0" applyNumberFormat="1" applyFont="1" applyFill="1" applyAlignment="1">
      <alignment horizontal="left" vertical="center" wrapText="1"/>
    </xf>
    <xf numFmtId="178" fontId="5" fillId="2" borderId="0" xfId="0" applyNumberFormat="1" applyFont="1" applyFill="1" applyBorder="1" applyAlignment="1">
      <alignment horizontal="center" vertical="center" wrapText="1"/>
    </xf>
    <xf numFmtId="179" fontId="5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80" fontId="5" fillId="2" borderId="0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9" fillId="2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52" applyNumberFormat="1" applyFont="1" applyFill="1" applyBorder="1" applyAlignment="1">
      <alignment horizontal="center" vertical="center" wrapText="1"/>
    </xf>
    <xf numFmtId="0" fontId="2" fillId="2" borderId="1" xfId="4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79" fontId="6" fillId="2" borderId="5" xfId="0" applyNumberFormat="1" applyFont="1" applyFill="1" applyBorder="1" applyAlignment="1">
      <alignment horizontal="center" vertical="center" wrapText="1"/>
    </xf>
    <xf numFmtId="180" fontId="2" fillId="2" borderId="3" xfId="0" applyNumberFormat="1" applyFont="1" applyFill="1" applyBorder="1" applyAlignment="1">
      <alignment horizontal="center" vertical="center" wrapText="1"/>
    </xf>
    <xf numFmtId="57" fontId="6" fillId="2" borderId="3" xfId="0" applyNumberFormat="1" applyFont="1" applyFill="1" applyBorder="1" applyAlignment="1">
      <alignment horizontal="center" vertical="center" wrapText="1"/>
    </xf>
    <xf numFmtId="57" fontId="6" fillId="3" borderId="1" xfId="0" applyNumberFormat="1" applyFont="1" applyFill="1" applyBorder="1" applyAlignment="1">
      <alignment horizontal="center" vertical="center" wrapText="1"/>
    </xf>
    <xf numFmtId="57" fontId="6" fillId="3" borderId="3" xfId="0" applyNumberFormat="1" applyFont="1" applyFill="1" applyBorder="1" applyAlignment="1">
      <alignment horizontal="center" vertical="center" wrapText="1"/>
    </xf>
    <xf numFmtId="0" fontId="6" fillId="3" borderId="1" xfId="55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 wrapText="1"/>
    </xf>
    <xf numFmtId="178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center" vertical="center" wrapText="1"/>
    </xf>
    <xf numFmtId="179" fontId="2" fillId="2" borderId="5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3" borderId="1" xfId="59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 wrapText="1"/>
    </xf>
    <xf numFmtId="180" fontId="2" fillId="2" borderId="4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9" fontId="10" fillId="2" borderId="0" xfId="0" applyNumberFormat="1" applyFont="1" applyFill="1" applyBorder="1" applyAlignment="1">
      <alignment horizontal="center" vertical="center" wrapText="1"/>
    </xf>
    <xf numFmtId="178" fontId="10" fillId="2" borderId="0" xfId="0" applyNumberFormat="1" applyFont="1" applyFill="1" applyBorder="1" applyAlignment="1">
      <alignment horizontal="center" vertical="center" wrapText="1"/>
    </xf>
    <xf numFmtId="180" fontId="10" fillId="2" borderId="0" xfId="0" applyNumberFormat="1" applyFont="1" applyFill="1" applyBorder="1" applyAlignment="1">
      <alignment horizontal="center" vertical="center" wrapText="1"/>
    </xf>
    <xf numFmtId="178" fontId="11" fillId="2" borderId="0" xfId="0" applyNumberFormat="1" applyFont="1" applyFill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8" fontId="2" fillId="2" borderId="1" xfId="52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179" fontId="2" fillId="0" borderId="1" xfId="14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183" fontId="2" fillId="2" borderId="1" xfId="0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left" vertical="center" wrapText="1"/>
    </xf>
    <xf numFmtId="178" fontId="6" fillId="2" borderId="1" xfId="62" applyNumberFormat="1" applyFont="1" applyFill="1" applyBorder="1" applyAlignment="1">
      <alignment horizontal="center" vertical="center" wrapText="1"/>
    </xf>
    <xf numFmtId="178" fontId="2" fillId="2" borderId="1" xfId="62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 wrapText="1"/>
    </xf>
    <xf numFmtId="0" fontId="13" fillId="2" borderId="1" xfId="62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 wrapText="1"/>
    </xf>
    <xf numFmtId="0" fontId="10" fillId="0" borderId="1" xfId="62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 wrapText="1"/>
    </xf>
    <xf numFmtId="179" fontId="14" fillId="2" borderId="5" xfId="0" applyNumberFormat="1" applyFont="1" applyFill="1" applyBorder="1" applyAlignment="1">
      <alignment horizontal="center" vertical="center" wrapText="1"/>
    </xf>
    <xf numFmtId="180" fontId="14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80" fontId="2" fillId="2" borderId="1" xfId="55" applyNumberFormat="1" applyFont="1" applyFill="1" applyBorder="1" applyAlignment="1">
      <alignment horizontal="center" vertical="center" wrapText="1"/>
    </xf>
    <xf numFmtId="180" fontId="2" fillId="2" borderId="1" xfId="43" applyNumberFormat="1" applyFont="1" applyFill="1" applyBorder="1" applyAlignment="1" applyProtection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 wrapText="1"/>
    </xf>
    <xf numFmtId="0" fontId="2" fillId="2" borderId="2" xfId="41" applyFont="1" applyFill="1" applyBorder="1" applyAlignment="1">
      <alignment horizontal="center" vertical="center" wrapText="1"/>
    </xf>
    <xf numFmtId="0" fontId="2" fillId="2" borderId="1" xfId="41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left" vertical="center" wrapText="1"/>
    </xf>
    <xf numFmtId="0" fontId="2" fillId="2" borderId="2" xfId="63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178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6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63" applyFont="1" applyFill="1" applyBorder="1" applyAlignment="1">
      <alignment horizontal="left" vertical="center" wrapText="1"/>
    </xf>
    <xf numFmtId="177" fontId="2" fillId="2" borderId="1" xfId="41" applyNumberFormat="1" applyFont="1" applyFill="1" applyBorder="1" applyAlignment="1">
      <alignment horizontal="center" vertical="center" wrapText="1"/>
    </xf>
    <xf numFmtId="0" fontId="2" fillId="2" borderId="6" xfId="41" applyFont="1" applyFill="1" applyBorder="1" applyAlignment="1">
      <alignment horizontal="center" vertical="center" wrapText="1"/>
    </xf>
    <xf numFmtId="0" fontId="2" fillId="2" borderId="5" xfId="41" applyFont="1" applyFill="1" applyBorder="1" applyAlignment="1">
      <alignment horizontal="center" vertical="center" wrapText="1"/>
    </xf>
    <xf numFmtId="179" fontId="2" fillId="2" borderId="2" xfId="41" applyNumberFormat="1" applyFont="1" applyFill="1" applyBorder="1" applyAlignment="1">
      <alignment horizontal="center" vertical="center" wrapText="1"/>
    </xf>
    <xf numFmtId="179" fontId="2" fillId="2" borderId="1" xfId="4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80" fontId="2" fillId="2" borderId="1" xfId="41" applyNumberFormat="1" applyFont="1" applyFill="1" applyBorder="1" applyAlignment="1">
      <alignment horizontal="center" vertical="center" wrapText="1"/>
    </xf>
    <xf numFmtId="179" fontId="2" fillId="2" borderId="5" xfId="41" applyNumberFormat="1" applyFont="1" applyFill="1" applyBorder="1" applyAlignment="1">
      <alignment horizontal="center" vertical="center" wrapText="1"/>
    </xf>
    <xf numFmtId="179" fontId="2" fillId="2" borderId="1" xfId="56" applyNumberFormat="1" applyFont="1" applyFill="1" applyBorder="1" applyAlignment="1">
      <alignment horizontal="center" vertical="center" wrapText="1"/>
    </xf>
    <xf numFmtId="0" fontId="2" fillId="2" borderId="1" xfId="16" applyNumberFormat="1" applyFont="1" applyFill="1" applyBorder="1" applyAlignment="1">
      <alignment horizontal="center" vertical="center" wrapText="1"/>
    </xf>
    <xf numFmtId="0" fontId="2" fillId="2" borderId="2" xfId="16" applyFont="1" applyFill="1" applyBorder="1" applyAlignment="1">
      <alignment horizontal="center" vertical="center" wrapText="1"/>
    </xf>
    <xf numFmtId="0" fontId="2" fillId="2" borderId="1" xfId="1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56" applyNumberFormat="1" applyFont="1" applyFill="1" applyBorder="1" applyAlignment="1">
      <alignment horizontal="center" vertical="center" wrapText="1"/>
    </xf>
    <xf numFmtId="179" fontId="2" fillId="2" borderId="1" xfId="55" applyNumberFormat="1" applyFont="1" applyFill="1" applyBorder="1" applyAlignment="1">
      <alignment horizontal="center" vertical="center" wrapText="1"/>
    </xf>
    <xf numFmtId="177" fontId="2" fillId="2" borderId="1" xfId="43" applyNumberFormat="1" applyFont="1" applyFill="1" applyBorder="1" applyAlignment="1" applyProtection="1">
      <alignment horizontal="center" vertical="center" wrapText="1"/>
    </xf>
    <xf numFmtId="179" fontId="2" fillId="2" borderId="1" xfId="16" applyNumberFormat="1" applyFont="1" applyFill="1" applyBorder="1" applyAlignment="1">
      <alignment horizontal="center" vertical="center" wrapText="1"/>
    </xf>
    <xf numFmtId="178" fontId="2" fillId="2" borderId="2" xfId="41" applyNumberFormat="1" applyFont="1" applyFill="1" applyBorder="1" applyAlignment="1">
      <alignment horizontal="center" vertical="center" wrapText="1"/>
    </xf>
    <xf numFmtId="178" fontId="2" fillId="2" borderId="1" xfId="41" applyNumberFormat="1" applyFont="1" applyFill="1" applyBorder="1" applyAlignment="1">
      <alignment horizontal="center" vertical="center" wrapText="1"/>
    </xf>
    <xf numFmtId="184" fontId="2" fillId="2" borderId="1" xfId="41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84" fontId="2" fillId="2" borderId="1" xfId="0" applyNumberFormat="1" applyFont="1" applyFill="1" applyBorder="1" applyAlignment="1" applyProtection="1">
      <alignment horizontal="center" vertical="center" wrapText="1"/>
    </xf>
    <xf numFmtId="179" fontId="2" fillId="2" borderId="2" xfId="0" applyNumberFormat="1" applyFont="1" applyFill="1" applyBorder="1" applyAlignment="1" applyProtection="1">
      <alignment horizontal="center" vertical="center" wrapText="1"/>
    </xf>
    <xf numFmtId="179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6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6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18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63" applyFont="1" applyFill="1" applyBorder="1" applyAlignment="1">
      <alignment horizontal="center" vertical="center" wrapText="1"/>
    </xf>
    <xf numFmtId="17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justify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8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justify" vertical="center" wrapText="1"/>
    </xf>
    <xf numFmtId="179" fontId="2" fillId="2" borderId="12" xfId="0" applyNumberFormat="1" applyFont="1" applyFill="1" applyBorder="1" applyAlignment="1">
      <alignment horizontal="center" vertical="center" wrapText="1"/>
    </xf>
    <xf numFmtId="177" fontId="2" fillId="2" borderId="10" xfId="0" applyNumberFormat="1" applyFont="1" applyFill="1" applyBorder="1" applyAlignment="1">
      <alignment horizontal="center" vertical="center" wrapText="1"/>
    </xf>
    <xf numFmtId="177" fontId="2" fillId="2" borderId="11" xfId="0" applyNumberFormat="1" applyFont="1" applyFill="1" applyBorder="1" applyAlignment="1">
      <alignment horizontal="center" vertical="center" wrapText="1"/>
    </xf>
    <xf numFmtId="179" fontId="2" fillId="2" borderId="12" xfId="56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" xfId="65" applyFont="1" applyFill="1" applyBorder="1" applyAlignment="1">
      <alignment horizontal="left" vertical="center" wrapText="1"/>
    </xf>
    <xf numFmtId="0" fontId="2" fillId="2" borderId="1" xfId="65" applyFont="1" applyFill="1" applyBorder="1" applyAlignment="1">
      <alignment horizontal="center" vertical="center" wrapText="1"/>
    </xf>
    <xf numFmtId="177" fontId="2" fillId="2" borderId="1" xfId="65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shrinkToFit="1"/>
    </xf>
    <xf numFmtId="180" fontId="2" fillId="2" borderId="1" xfId="56" applyNumberFormat="1" applyFont="1" applyFill="1" applyBorder="1" applyAlignment="1">
      <alignment horizontal="center" vertical="center" wrapText="1"/>
    </xf>
    <xf numFmtId="180" fontId="2" fillId="2" borderId="11" xfId="56" applyNumberFormat="1" applyFont="1" applyFill="1" applyBorder="1" applyAlignment="1">
      <alignment horizontal="center" vertical="center" wrapText="1"/>
    </xf>
    <xf numFmtId="17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80" fontId="2" fillId="2" borderId="11" xfId="0" applyNumberFormat="1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2" borderId="2" xfId="29" applyFont="1" applyFill="1" applyBorder="1" applyAlignment="1">
      <alignment horizontal="center" vertical="center" wrapText="1"/>
    </xf>
    <xf numFmtId="0" fontId="2" fillId="2" borderId="1" xfId="29" applyFont="1" applyFill="1" applyBorder="1" applyAlignment="1">
      <alignment horizontal="center" vertical="center" wrapText="1"/>
    </xf>
    <xf numFmtId="179" fontId="2" fillId="2" borderId="2" xfId="60" applyNumberFormat="1" applyFont="1" applyFill="1" applyBorder="1" applyAlignment="1">
      <alignment horizontal="center" vertical="center" wrapText="1"/>
    </xf>
    <xf numFmtId="179" fontId="2" fillId="2" borderId="1" xfId="60" applyNumberFormat="1" applyFont="1" applyFill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177" fontId="2" fillId="2" borderId="1" xfId="59" applyNumberFormat="1" applyFont="1" applyFill="1" applyBorder="1" applyAlignment="1">
      <alignment horizontal="center" vertical="center" wrapText="1"/>
    </xf>
    <xf numFmtId="49" fontId="2" fillId="2" borderId="1" xfId="29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60" applyFont="1" applyFill="1" applyBorder="1" applyAlignment="1">
      <alignment horizontal="center" vertical="center" wrapText="1"/>
    </xf>
    <xf numFmtId="0" fontId="2" fillId="2" borderId="1" xfId="60" applyNumberFormat="1" applyFont="1" applyFill="1" applyBorder="1" applyAlignment="1">
      <alignment horizontal="center" vertical="center" wrapText="1"/>
    </xf>
    <xf numFmtId="0" fontId="2" fillId="2" borderId="1" xfId="59" applyNumberFormat="1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179" fontId="2" fillId="2" borderId="1" xfId="59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67" applyFont="1" applyFill="1" applyBorder="1" applyAlignment="1" applyProtection="1">
      <alignment horizontal="center" vertical="center" wrapText="1"/>
    </xf>
    <xf numFmtId="0" fontId="2" fillId="2" borderId="1" xfId="55" applyFont="1" applyFill="1" applyBorder="1" applyAlignment="1" applyProtection="1">
      <alignment horizontal="center" vertical="center" wrapText="1"/>
    </xf>
    <xf numFmtId="178" fontId="17" fillId="0" borderId="1" xfId="56" applyNumberFormat="1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179" fontId="17" fillId="0" borderId="1" xfId="56" applyNumberFormat="1" applyFont="1" applyFill="1" applyBorder="1" applyAlignment="1">
      <alignment horizontal="center" vertical="center" wrapText="1"/>
    </xf>
    <xf numFmtId="177" fontId="17" fillId="0" borderId="1" xfId="59" applyNumberFormat="1" applyFont="1" applyFill="1" applyBorder="1" applyAlignment="1">
      <alignment horizontal="center" vertical="center" wrapText="1"/>
    </xf>
    <xf numFmtId="178" fontId="7" fillId="0" borderId="1" xfId="56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179" fontId="7" fillId="0" borderId="1" xfId="56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177" fontId="2" fillId="0" borderId="1" xfId="56" applyNumberFormat="1" applyFont="1" applyFill="1" applyBorder="1" applyAlignment="1">
      <alignment horizontal="center" vertical="center" wrapText="1"/>
    </xf>
    <xf numFmtId="177" fontId="2" fillId="0" borderId="1" xfId="59" applyNumberFormat="1" applyFont="1" applyFill="1" applyBorder="1" applyAlignment="1">
      <alignment horizontal="center" vertical="center" wrapText="1"/>
    </xf>
    <xf numFmtId="177" fontId="7" fillId="0" borderId="1" xfId="59" applyNumberFormat="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181" fontId="7" fillId="0" borderId="1" xfId="59" applyNumberFormat="1" applyFont="1" applyFill="1" applyBorder="1" applyAlignment="1">
      <alignment horizontal="center" vertical="center" shrinkToFit="1"/>
    </xf>
    <xf numFmtId="179" fontId="18" fillId="2" borderId="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9" fontId="17" fillId="0" borderId="2" xfId="56" applyNumberFormat="1" applyFont="1" applyFill="1" applyBorder="1" applyAlignment="1">
      <alignment horizontal="center" vertical="center" wrapText="1"/>
    </xf>
    <xf numFmtId="180" fontId="7" fillId="0" borderId="1" xfId="56" applyNumberFormat="1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179" fontId="7" fillId="0" borderId="2" xfId="56" applyNumberFormat="1" applyFont="1" applyFill="1" applyBorder="1" applyAlignment="1">
      <alignment horizontal="center" vertical="center" wrapText="1"/>
    </xf>
    <xf numFmtId="0" fontId="7" fillId="0" borderId="4" xfId="59" applyFont="1" applyFill="1" applyBorder="1" applyAlignment="1">
      <alignment horizontal="center" vertical="center" wrapText="1"/>
    </xf>
    <xf numFmtId="0" fontId="7" fillId="0" borderId="5" xfId="59" applyFont="1" applyFill="1" applyBorder="1" applyAlignment="1">
      <alignment horizontal="center" vertical="center" wrapText="1"/>
    </xf>
    <xf numFmtId="177" fontId="7" fillId="0" borderId="5" xfId="59" applyNumberFormat="1" applyFont="1" applyFill="1" applyBorder="1" applyAlignment="1">
      <alignment horizontal="center" vertical="center" wrapText="1"/>
    </xf>
    <xf numFmtId="177" fontId="2" fillId="0" borderId="5" xfId="59" applyNumberFormat="1" applyFont="1" applyFill="1" applyBorder="1" applyAlignment="1">
      <alignment horizontal="center" vertical="center" wrapText="1"/>
    </xf>
    <xf numFmtId="177" fontId="2" fillId="0" borderId="5" xfId="56" applyNumberFormat="1" applyFont="1" applyFill="1" applyBorder="1" applyAlignment="1">
      <alignment horizontal="center" vertical="center" wrapText="1"/>
    </xf>
    <xf numFmtId="179" fontId="7" fillId="0" borderId="1" xfId="69" applyNumberFormat="1" applyFont="1" applyFill="1" applyBorder="1" applyAlignment="1">
      <alignment horizontal="center" vertical="center" wrapText="1"/>
    </xf>
    <xf numFmtId="180" fontId="7" fillId="0" borderId="1" xfId="69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7" fillId="0" borderId="0" xfId="59" applyNumberFormat="1" applyFont="1" applyFill="1" applyBorder="1" applyAlignment="1">
      <alignment horizontal="center" vertical="center" wrapText="1"/>
    </xf>
    <xf numFmtId="0" fontId="28" fillId="0" borderId="0" xfId="59" applyNumberFormat="1" applyFont="1" applyFill="1" applyBorder="1" applyAlignment="1">
      <alignment horizontal="center" vertical="center" wrapText="1"/>
    </xf>
    <xf numFmtId="0" fontId="26" fillId="0" borderId="8" xfId="59" applyNumberFormat="1" applyFont="1" applyFill="1" applyBorder="1" applyAlignment="1">
      <alignment horizontal="left" vertical="center" wrapText="1"/>
    </xf>
    <xf numFmtId="0" fontId="25" fillId="3" borderId="1" xfId="59" applyNumberFormat="1" applyFont="1" applyFill="1" applyBorder="1" applyAlignment="1">
      <alignment horizontal="center" vertical="center" wrapText="1"/>
    </xf>
    <xf numFmtId="0" fontId="26" fillId="3" borderId="1" xfId="59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18" fillId="3" borderId="1" xfId="59" applyNumberFormat="1" applyFont="1" applyFill="1" applyBorder="1" applyAlignment="1">
      <alignment horizontal="center" vertical="center" wrapText="1"/>
    </xf>
    <xf numFmtId="176" fontId="26" fillId="3" borderId="1" xfId="59" applyNumberFormat="1" applyFont="1" applyFill="1" applyBorder="1" applyAlignment="1">
      <alignment horizontal="center" vertical="center" wrapText="1"/>
    </xf>
    <xf numFmtId="184" fontId="26" fillId="3" borderId="1" xfId="59" applyNumberFormat="1" applyFont="1" applyFill="1" applyBorder="1" applyAlignment="1">
      <alignment horizontal="center" vertical="center" wrapText="1"/>
    </xf>
    <xf numFmtId="184" fontId="29" fillId="3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31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30_年终方案样表(安全饮水项目8.16)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43" xfId="41"/>
    <cellStyle name="20% - 强调文字颜色 2" xfId="42" builtinId="34"/>
    <cellStyle name="常规 108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常规 86" xfId="52"/>
    <cellStyle name="60% - 强调文字颜色 5" xfId="53" builtinId="48"/>
    <cellStyle name="强调文字颜色 6" xfId="54" builtinId="49"/>
    <cellStyle name="常规 168" xfId="55"/>
    <cellStyle name="常规 10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4" xfId="61"/>
    <cellStyle name="常规 11" xfId="62"/>
    <cellStyle name="常规 100" xfId="63"/>
    <cellStyle name="常规 7" xfId="64"/>
    <cellStyle name="常规 17" xfId="65"/>
    <cellStyle name="常规 58" xfId="66"/>
    <cellStyle name="常规 51 10" xfId="67"/>
    <cellStyle name="常规_Sheet1 2" xfId="68"/>
    <cellStyle name="常规 10 2" xfId="69"/>
    <cellStyle name="常规 5" xfId="70"/>
    <cellStyle name="常规 2 4" xfId="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181</xdr:row>
      <xdr:rowOff>0</xdr:rowOff>
    </xdr:from>
    <xdr:ext cx="143510" cy="200660"/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" name="图片 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" name="图片 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53975</xdr:colOff>
      <xdr:row>181</xdr:row>
      <xdr:rowOff>0</xdr:rowOff>
    </xdr:from>
    <xdr:ext cx="143510" cy="197485"/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36110" y="106276775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" name="图片 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" name="图片 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" name="图片 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" name="图片 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53975</xdr:colOff>
      <xdr:row>181</xdr:row>
      <xdr:rowOff>0</xdr:rowOff>
    </xdr:from>
    <xdr:ext cx="143510" cy="197485"/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21985" y="106276775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" name="图片 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" name="图片 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" name="图片 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" name="图片 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" name="图片 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" name="图片 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" name="图片 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" name="图片 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" name="图片 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" name="图片 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" name="图片 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" name="图片 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" name="图片 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" name="图片 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" name="图片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" name="图片 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" name="图片 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" name="图片 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" name="图片 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" name="图片 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" name="图片 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" name="图片 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" name="图片 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" name="图片 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" name="图片 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" name="图片 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" name="图片 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" name="图片 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" name="图片 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" name="图片 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" name="图片 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" name="图片 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" name="图片 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" name="图片 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" name="图片 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" name="图片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" name="图片 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" name="图片 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" name="图片 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" name="图片 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" name="图片 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" name="图片 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" name="图片 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" name="图片 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" name="图片 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" name="图片 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" name="图片 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" name="图片 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9" name="图片 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2" name="图片 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3" name="图片 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5" name="图片 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7" name="图片 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8" name="图片 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9" name="图片 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0" name="图片 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5" name="图片 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6" name="图片 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7" name="图片 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8" name="图片 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0" name="图片 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1" name="图片 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2" name="图片 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3" name="图片 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6" name="图片 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7" name="图片 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8" name="图片 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9" name="图片 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3" name="图片 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4" name="图片 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5" name="图片 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6" name="图片 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8" name="图片 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9" name="图片 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1" name="图片 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2" name="图片 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6" name="图片 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7" name="图片 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8" name="图片 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9" name="图片 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0" name="图片 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4" name="图片 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5" name="图片 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9" name="图片 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0" name="图片 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1" name="图片 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2" name="图片 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7" name="图片 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8" name="图片 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2" name="图片 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3" name="图片 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4" name="图片 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5" name="图片 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6" name="图片 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7" name="图片 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0" name="图片 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1" name="图片 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5" name="图片 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6" name="图片 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7" name="图片 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8" name="图片 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3" name="图片 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4" name="图片 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6" name="图片 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8" name="图片 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9" name="图片 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0" name="图片 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1" name="图片 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6" name="图片 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7" name="图片 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9" name="图片 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1" name="图片 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2" name="图片 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3" name="图片 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4" name="图片 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5" name="图片 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6" name="图片 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8" name="图片 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9" name="图片 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0" name="图片 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4" name="图片 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5" name="图片 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6" name="图片 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7" name="图片 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2" name="图片 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3" name="图片 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4" name="图片 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7" name="图片 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8" name="图片 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9" name="图片 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0" name="图片 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2" name="图片 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3" name="图片 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5" name="图片 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6" name="图片 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0" name="图片 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1" name="图片 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2" name="图片 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3" name="图片 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4" name="图片 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8" name="图片 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9" name="图片 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1" name="图片 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3" name="图片 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4" name="图片 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5" name="图片 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6" name="图片 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7" name="图片 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1" name="图片 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2" name="图片 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6" name="图片 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7" name="图片 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8" name="图片 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9" name="图片 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4" name="图片 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5" name="图片 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7" name="图片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9" name="图片 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0" name="图片 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1" name="图片 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2" name="图片 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4" name="图片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5" name="图片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7" name="图片 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8" name="图片 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9" name="图片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0" name="图片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2" name="图片 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3" name="图片 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4" name="图片 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5" name="图片 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8" name="图片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9" name="图片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0" name="图片 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1" name="图片 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5" name="图片 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6" name="图片 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7" name="图片 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8" name="图片 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3" name="图片 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4" name="图片 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8" name="图片 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9" name="图片 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0" name="图片 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1" name="图片 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2" name="图片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3" name="图片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4" name="图片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5" name="图片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6" name="图片 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7" name="图片 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8" name="图片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9" name="图片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5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1" name="图片 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2" name="图片 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3" name="图片 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4" name="图片 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5" name="图片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6" name="图片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7" name="图片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8" name="图片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9" name="图片 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0" name="图片 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1" name="图片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2" name="图片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4" name="图片 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5" name="图片 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6" name="图片 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7" name="图片 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8" name="图片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9" name="图片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0" name="图片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1" name="图片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2" name="图片 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3" name="图片 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5" name="图片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7" name="图片 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8" name="图片 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9" name="图片 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0" name="图片 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4" name="图片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5" name="图片 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6" name="图片 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7" name="图片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0" name="图片 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1" name="图片 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2" name="图片 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3" name="图片 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4" name="图片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6" name="图片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8" name="图片 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9" name="图片 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3" name="图片 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4" name="图片 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5" name="图片 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6" name="图片 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1" name="图片 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2" name="图片 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4" name="图片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6" name="图片 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7" name="图片 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8" name="图片 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9" name="图片 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3" name="图片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4" name="图片 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5" name="图片 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6" name="图片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9" name="图片 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0" name="图片 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1" name="图片 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2" name="图片 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3" name="图片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5" name="图片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7" name="图片 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8" name="图片 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2" name="图片 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3" name="图片 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4" name="图片 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5" name="图片 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7" name="图片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0" name="图片 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1" name="图片 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2" name="图片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3" name="图片 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5" name="图片 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6" name="图片 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7" name="图片 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8" name="图片 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9" name="图片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0" name="图片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1" name="图片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2" name="图片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3" name="图片 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4" name="图片 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5" name="图片 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6" name="图片 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8" name="图片 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9" name="图片 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0" name="图片 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1" name="图片 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2" name="图片 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3" name="图片 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4" name="图片 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5" name="图片 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6" name="图片 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7" name="图片 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8" name="图片 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9" name="图片 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1" name="图片 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2" name="图片 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3" name="图片 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4" name="图片 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5" name="图片 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6" name="图片 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7" name="图片 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8" name="图片 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9" name="图片 4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0" name="图片 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1" name="图片 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2" name="图片 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4" name="图片 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5" name="图片 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6" name="图片 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7" name="图片 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8" name="图片 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9" name="图片 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0" name="图片 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1" name="图片 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2" name="图片 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3" name="图片 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4" name="图片 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5" name="图片 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7" name="图片 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8" name="图片 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9" name="图片 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0" name="图片 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1" name="图片 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2" name="图片 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3" name="图片 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4" name="图片 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5" name="图片 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6" name="图片 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7" name="图片 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8" name="图片 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0" name="图片 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1" name="图片 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2" name="图片 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3" name="图片 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4" name="图片 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5" name="图片 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6" name="图片 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7" name="图片 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8" name="图片 5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9" name="图片 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0" name="图片 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1" name="图片 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3" name="图片 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4" name="图片 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5" name="图片 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6" name="图片 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7" name="图片 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8" name="图片 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9" name="图片 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0" name="图片 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1" name="图片 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2" name="图片 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3" name="图片 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4" name="图片 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6" name="图片 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7" name="图片 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8" name="图片 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9" name="图片 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0" name="图片 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1" name="图片 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2" name="图片 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3" name="图片 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4" name="图片 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5" name="图片 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6" name="图片 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7" name="图片 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9" name="图片 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0" name="图片 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1" name="图片 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2" name="图片 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3" name="图片 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4" name="图片 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5" name="图片 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6" name="图片 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7" name="图片 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8" name="图片 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9" name="图片 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0" name="图片 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2" name="图片 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3" name="图片 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4" name="图片 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5" name="图片 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6" name="图片 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7" name="图片 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8" name="图片 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9" name="图片 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0" name="图片 5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1" name="图片 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2" name="图片 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3" name="图片 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5" name="图片 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6" name="图片 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7" name="图片 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8" name="图片 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9" name="图片 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0" name="图片 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1" name="图片 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2" name="图片 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3" name="图片 5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4" name="图片 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5" name="图片 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6" name="图片 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8" name="图片 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9" name="图片 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0" name="图片 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1" name="图片 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2" name="图片 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3" name="图片 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4" name="图片 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5" name="图片 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6" name="图片 6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7" name="图片 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8" name="图片 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9" name="图片 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1" name="图片 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2" name="图片 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3" name="图片 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4" name="图片 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5" name="图片 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6" name="图片 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7" name="图片 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8" name="图片 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9" name="图片 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0" name="图片 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1" name="图片 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2" name="图片 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4" name="图片 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5" name="图片 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6" name="图片 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7" name="图片 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8" name="图片 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9" name="图片 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0" name="图片 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1" name="图片 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2" name="图片 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3" name="图片 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4" name="图片 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5" name="图片 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7" name="图片 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8" name="图片 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9" name="图片 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0" name="图片 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1" name="图片 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2" name="图片 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3" name="图片 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4" name="图片 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5" name="图片 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6" name="图片 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7" name="图片 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8" name="图片 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0" name="图片 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1" name="图片 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2" name="图片 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3" name="图片 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4" name="图片 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5" name="图片 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6" name="图片 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7" name="图片 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8" name="图片 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9" name="图片 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0" name="图片 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1" name="图片 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3" name="图片 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4" name="图片 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5" name="图片 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6" name="图片 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7" name="图片 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8" name="图片 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9" name="图片 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0" name="图片 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1" name="图片 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2" name="图片 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3" name="图片 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4" name="图片 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6" name="图片 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7" name="图片 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8" name="图片 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9" name="图片 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0" name="图片 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1" name="图片 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2" name="图片 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3" name="图片 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4" name="图片 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5" name="图片 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6" name="图片 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7" name="图片 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9" name="图片 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0" name="图片 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1" name="图片 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2" name="图片 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3" name="图片 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4" name="图片 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5" name="图片 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6" name="图片 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7" name="图片 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8" name="图片 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9" name="图片 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0" name="图片 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2" name="图片 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3" name="图片 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4" name="图片 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5" name="图片 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6" name="图片 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7" name="图片 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8" name="图片 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9" name="图片 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0" name="图片 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1" name="图片 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2" name="图片 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3" name="图片 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1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5" name="图片 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6" name="图片 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7" name="图片 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8" name="图片 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9" name="图片 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0" name="图片 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1" name="图片 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2" name="图片 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3" name="图片 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4" name="图片 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5" name="图片 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6" name="图片 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8" name="图片 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9" name="图片 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0" name="图片 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1" name="图片 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2" name="图片 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3" name="图片 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4" name="图片 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5" name="图片 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6" name="图片 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7" name="图片 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8" name="图片 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9" name="图片 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1" name="图片 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2" name="图片 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3" name="图片 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4" name="图片 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5" name="图片 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6" name="图片 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7" name="图片 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8" name="图片 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9" name="图片 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0" name="图片 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1" name="图片 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2" name="图片 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4" name="图片 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5" name="图片 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6" name="图片 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7" name="图片 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8" name="图片 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9" name="图片 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0" name="图片 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1" name="图片 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2" name="图片 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3" name="图片 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4" name="图片 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5" name="图片 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7" name="图片 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8" name="图片 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9" name="图片 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0" name="图片 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1" name="图片 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2" name="图片 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3" name="图片 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4" name="图片 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5" name="图片 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6" name="图片 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7" name="图片 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8" name="图片 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0" name="图片 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1" name="图片 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2" name="图片 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3" name="图片 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4" name="图片 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5" name="图片 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6" name="图片 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7" name="图片 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8" name="图片 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9" name="图片 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0" name="图片 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1" name="图片 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3" name="图片 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4" name="图片 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5" name="图片 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6" name="图片 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7" name="图片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8" name="图片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9" name="图片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0" name="图片 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1" name="图片 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2" name="图片 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3" name="图片 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4" name="图片 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6" name="图片 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7" name="图片 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8" name="图片 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9" name="图片 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0" name="图片 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1" name="图片 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2" name="图片 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3" name="图片 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4" name="图片 8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5" name="图片 8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6" name="图片 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7" name="图片 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9" name="图片 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0" name="图片 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1" name="图片 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2" name="图片 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3" name="图片 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4" name="图片 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5" name="图片 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6" name="图片 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7" name="图片 8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8" name="图片 8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9" name="图片 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0" name="图片 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2" name="图片 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3" name="图片 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4" name="图片 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5" name="图片 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6" name="图片 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7" name="图片 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8" name="图片 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9" name="图片 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0" name="图片 8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1" name="图片 8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2" name="图片 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3" name="图片 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5" name="图片 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6" name="图片 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7" name="图片 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8" name="图片 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9" name="图片 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0" name="图片 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1" name="图片 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2" name="图片 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3" name="图片 8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4" name="图片 8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5" name="图片 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6" name="图片 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8" name="图片 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9" name="图片 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0" name="图片 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1" name="图片 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2" name="图片 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3" name="图片 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4" name="图片 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5" name="图片 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6" name="图片 8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7" name="图片 8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8" name="图片 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9" name="图片 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1" name="图片 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2" name="图片 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3" name="图片 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4" name="图片 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5" name="图片 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6" name="图片 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7" name="图片 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8" name="图片 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9" name="图片 8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0" name="图片 8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1" name="图片 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2" name="图片 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4" name="图片 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5" name="图片 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6" name="图片 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7" name="图片 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8" name="图片 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9" name="图片 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0" name="图片 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1" name="图片 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2" name="图片 8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3" name="图片 8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4" name="图片 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5" name="图片 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7" name="图片 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8" name="图片 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9" name="图片 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0" name="图片 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1" name="图片 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2" name="图片 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3" name="图片 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4" name="图片 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5" name="图片 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6" name="图片 9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7" name="图片 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8" name="图片 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0" name="图片 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1" name="图片 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2" name="图片 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3" name="图片 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4" name="图片 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5" name="图片 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6" name="图片 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7" name="图片 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8" name="图片 9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9" name="图片 9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0" name="图片 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1" name="图片 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3" name="图片 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4" name="图片 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5" name="图片 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6" name="图片 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7" name="图片 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8" name="图片 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9" name="图片 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0" name="图片 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1" name="图片 9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2" name="图片 9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3" name="图片 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4" name="图片 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6" name="图片 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7" name="图片 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8" name="图片 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9" name="图片 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0" name="图片 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1" name="图片 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2" name="图片 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3" name="图片 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4" name="图片 9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5" name="图片 9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6" name="图片 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7" name="图片 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9" name="图片 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0" name="图片 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1" name="图片 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2" name="图片 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3" name="图片 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4" name="图片 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5" name="图片 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6" name="图片 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7" name="图片 9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8" name="图片 9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9" name="图片 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0" name="图片 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2" name="图片 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3" name="图片 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4" name="图片 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5" name="图片 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6" name="图片 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7" name="图片 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8" name="图片 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9" name="图片 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0" name="图片 9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1" name="图片 9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2" name="图片 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3" name="图片 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5" name="图片 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6" name="图片 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7" name="图片 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8" name="图片 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9" name="图片 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0" name="图片 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1" name="图片 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2" name="图片 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3" name="图片 9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4" name="图片 9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5" name="图片 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6" name="图片 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8" name="图片 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9" name="图片 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0" name="图片 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1" name="图片 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2" name="图片 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3" name="图片 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4" name="图片 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5" name="图片 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6" name="图片 9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7" name="图片 9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8" name="图片 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9" name="图片 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1" name="图片 1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2" name="图片 1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3" name="图片 1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4" name="图片 1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5" name="图片 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6" name="图片 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7" name="图片 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8" name="图片 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9" name="图片 10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0" name="图片 10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1" name="图片 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2" name="图片 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4" name="图片 1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5" name="图片 1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6" name="图片 1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7" name="图片 1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8" name="图片 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9" name="图片 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0" name="图片 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1" name="图片 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2" name="图片 10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3" name="图片 10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4" name="图片 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5" name="图片 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7" name="图片 1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8" name="图片 1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9" name="图片 1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0" name="图片 1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1" name="图片 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2" name="图片 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3" name="图片 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4" name="图片 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5" name="图片 10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6" name="图片 10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7" name="图片 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8" name="图片 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0" name="图片 1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1" name="图片 1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2" name="图片 1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3" name="图片 1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4" name="图片 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5" name="图片 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6" name="图片 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7" name="图片 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8" name="图片 10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9" name="图片 10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0" name="图片 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1" name="图片 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3" name="图片 1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4" name="图片 1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5" name="图片 1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6" name="图片 1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7" name="图片 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8" name="图片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9" name="图片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0" name="图片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1" name="图片 10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2" name="图片 10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3" name="图片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4" name="图片 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6" name="图片 1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7" name="图片 1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8" name="图片 1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9" name="图片 1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0" name="图片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1" name="图片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2" name="图片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3" name="图片 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4" name="图片 10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5" name="图片 10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6" name="图片 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7" name="图片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7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9" name="图片 1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0" name="图片 1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1" name="图片 1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2" name="图片 1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3" name="图片 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4" name="图片 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5" name="图片 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6" name="图片 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7" name="图片 10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8" name="图片 10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9" name="图片 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90" name="图片 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9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92" name="图片 1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93" name="图片 1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94" name="图片 1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95" name="图片 1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96" name="图片 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97" name="图片 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98" name="图片 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99" name="图片 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00" name="图片 10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01" name="图片 1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02" name="图片 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03" name="图片 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0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05" name="图片 1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06" name="图片 1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07" name="图片 1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08" name="图片 1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09" name="图片 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10" name="图片 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11" name="图片 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12" name="图片 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13" name="图片 1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14" name="图片 1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15" name="图片 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16" name="图片 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1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18" name="图片 1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19" name="图片 1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20" name="图片 1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21" name="图片 1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22" name="图片 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23" name="图片 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24" name="图片 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25" name="图片 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26" name="图片 1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27" name="图片 1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28" name="图片 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29" name="图片 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3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31" name="图片 1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32" name="图片 1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33" name="图片 1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34" name="图片 1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35" name="图片 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36" name="图片 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37" name="图片 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38" name="图片 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39" name="图片 1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40" name="图片 1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41" name="图片 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42" name="图片 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4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44" name="图片 1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45" name="图片 1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46" name="图片 1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47" name="图片 1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48" name="图片 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49" name="图片 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50" name="图片 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51" name="图片 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52" name="图片 1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53" name="图片 1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54" name="图片 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55" name="图片 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5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57" name="图片 1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58" name="图片 1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59" name="图片 1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60" name="图片 1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61" name="图片 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62" name="图片 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63" name="图片 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64" name="图片 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65" name="图片 1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66" name="图片 1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67" name="图片 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68" name="图片 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6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70" name="图片 1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71" name="图片 1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72" name="图片 1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73" name="图片 1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74" name="图片 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75" name="图片 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76" name="图片 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77" name="图片 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78" name="图片 1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79" name="图片 1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80" name="图片 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81" name="图片 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8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83" name="图片 1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84" name="图片 1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85" name="图片 1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86" name="图片 1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87" name="图片 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88" name="图片 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89" name="图片 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90" name="图片 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91" name="图片 1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92" name="图片 1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93" name="图片 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94" name="图片 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19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96" name="图片 1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97" name="图片 1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198" name="图片 1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199" name="图片 1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00" name="图片 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01" name="图片 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02" name="图片 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03" name="图片 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04" name="图片 1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05" name="图片 1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06" name="图片 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07" name="图片 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0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09" name="图片 1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10" name="图片 1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11" name="图片 1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12" name="图片 1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13" name="图片 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14" name="图片 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15" name="图片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16" name="图片 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17" name="图片 1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18" name="图片 1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19" name="图片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20" name="图片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2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22" name="图片 1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23" name="图片 1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24" name="图片 1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25" name="图片 1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26" name="图片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27" name="图片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28" name="图片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29" name="图片 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30" name="图片 1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31" name="图片 1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32" name="图片 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33" name="图片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3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35" name="图片 1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36" name="图片 1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37" name="图片 1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38" name="图片 1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39" name="图片 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40" name="图片 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41" name="图片 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42" name="图片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43" name="图片 1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44" name="图片 1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45" name="图片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46" name="图片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4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48" name="图片 1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49" name="图片 1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50" name="图片 1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51" name="图片 1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52" name="图片 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53" name="图片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54" name="图片 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55" name="图片 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56" name="图片 1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57" name="图片 1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58" name="图片 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59" name="图片 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6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61" name="图片 1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62" name="图片 1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63" name="图片 1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64" name="图片 1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65" name="图片 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66" name="图片 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67" name="图片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68" name="图片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69" name="图片 1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70" name="图片 1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71" name="图片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72" name="图片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7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74" name="图片 1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75" name="图片 1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76" name="图片 1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77" name="图片 1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78" name="图片 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79" name="图片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80" name="图片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81" name="图片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82" name="图片 1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83" name="图片 1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84" name="图片 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85" name="图片 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8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87" name="图片 1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88" name="图片 1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89" name="图片 1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90" name="图片 1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91" name="图片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92" name="图片 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93" name="图片 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94" name="图片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95" name="图片 1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96" name="图片 1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297" name="图片 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298" name="图片 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29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00" name="图片 1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01" name="图片 1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02" name="图片 1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03" name="图片 1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04" name="图片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05" name="图片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06" name="图片 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07" name="图片 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08" name="图片 1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09" name="图片 1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10" name="图片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11" name="图片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31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13" name="图片 1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14" name="图片 1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15" name="图片 1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16" name="图片 1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17" name="图片 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18" name="图片 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19" name="图片 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20" name="图片 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21" name="图片 1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22" name="图片 1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23" name="图片 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24" name="图片 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32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26" name="图片 1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27" name="图片 1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28" name="图片 1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29" name="图片 1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30" name="图片 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31" name="图片 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32" name="图片 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33" name="图片 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34" name="图片 1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35" name="图片 1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36" name="图片 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37" name="图片 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33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39" name="图片 1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40" name="图片 1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41" name="图片 1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42" name="图片 1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43" name="图片 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44" name="图片 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45" name="图片 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46" name="图片 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47" name="图片 1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48" name="图片 1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49" name="图片 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50" name="图片 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35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52" name="图片 1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53" name="图片 1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54" name="图片 1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55" name="图片 1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56" name="图片 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57" name="图片 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58" name="图片 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59" name="图片 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60" name="图片 1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61" name="图片 1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62" name="图片 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63" name="图片 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36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65" name="图片 1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66" name="图片 1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67" name="图片 1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68" name="图片 1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69" name="图片 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70" name="图片 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71" name="图片 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72" name="图片 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73" name="图片 1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74" name="图片 1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75" name="图片 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76" name="图片 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37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78" name="图片 1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79" name="图片 1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80" name="图片 1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81" name="图片 1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82" name="图片 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83" name="图片 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84" name="图片 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85" name="图片 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86" name="图片 1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87" name="图片 1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88" name="图片 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89" name="图片 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39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91" name="图片 1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92" name="图片 1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93" name="图片 1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94" name="图片 1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95" name="图片 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96" name="图片 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97" name="图片 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398" name="图片 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399" name="图片 1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00" name="图片 1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01" name="图片 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02" name="图片 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0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04" name="图片 1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05" name="图片 1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06" name="图片 1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07" name="图片 1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08" name="图片 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09" name="图片 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10" name="图片 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11" name="图片 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12" name="图片 1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13" name="图片 1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14" name="图片 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15" name="图片 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1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17" name="图片 1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18" name="图片 1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19" name="图片 1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20" name="图片 1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21" name="图片 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22" name="图片 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23" name="图片 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24" name="图片 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25" name="图片 1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26" name="图片 1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27" name="图片 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28" name="图片 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2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30" name="图片 1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31" name="图片 1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32" name="图片 1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33" name="图片 1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34" name="图片 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35" name="图片 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36" name="图片 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37" name="图片 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38" name="图片 1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39" name="图片 1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40" name="图片 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41" name="图片 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4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43" name="图片 1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44" name="图片 1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45" name="图片 1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46" name="图片 1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47" name="图片 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48" name="图片 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49" name="图片 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50" name="图片 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51" name="图片 1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52" name="图片 1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53" name="图片 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54" name="图片 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5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56" name="图片 1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57" name="图片 1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58" name="图片 1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59" name="图片 1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60" name="图片 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61" name="图片 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62" name="图片 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63" name="图片 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64" name="图片 1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65" name="图片 1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66" name="图片 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67" name="图片 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6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69" name="图片 1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70" name="图片 1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71" name="图片 1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72" name="图片 1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73" name="图片 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74" name="图片 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75" name="图片 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76" name="图片 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77" name="图片 1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78" name="图片 1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79" name="图片 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80" name="图片 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8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82" name="图片 1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83" name="图片 1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84" name="图片 1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85" name="图片 1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86" name="图片 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87" name="图片 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88" name="图片 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89" name="图片 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90" name="图片 1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91" name="图片 1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92" name="图片 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93" name="图片 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49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95" name="图片 1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96" name="图片 1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97" name="图片 1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498" name="图片 1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499" name="图片 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00" name="图片 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01" name="图片 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02" name="图片 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03" name="图片 1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04" name="图片 1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05" name="图片 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06" name="图片 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0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08" name="图片 1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09" name="图片 1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10" name="图片 1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11" name="图片 1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12" name="图片 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13" name="图片 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14" name="图片 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15" name="图片 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16" name="图片 1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17" name="图片 1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18" name="图片 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19" name="图片 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2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21" name="图片 1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22" name="图片 1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23" name="图片 1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24" name="图片 1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25" name="图片 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26" name="图片 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27" name="图片 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28" name="图片 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29" name="图片 1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30" name="图片 1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31" name="图片 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32" name="图片 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3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34" name="图片 1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35" name="图片 1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36" name="图片 1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37" name="图片 1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38" name="图片 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39" name="图片 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40" name="图片 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41" name="图片 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42" name="图片 1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43" name="图片 1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44" name="图片 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45" name="图片 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4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47" name="图片 1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48" name="图片 1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49" name="图片 1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50" name="图片 1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51" name="图片 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52" name="图片 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53" name="图片 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54" name="图片 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55" name="图片 1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56" name="图片 1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57" name="图片 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58" name="图片 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5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60" name="图片 1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61" name="图片 1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62" name="图片 1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63" name="图片 1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64" name="图片 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65" name="图片 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66" name="图片 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67" name="图片 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68" name="图片 1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69" name="图片 1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70" name="图片 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71" name="图片 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7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73" name="图片 1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74" name="图片 1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75" name="图片 1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76" name="图片 1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77" name="图片 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78" name="图片 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79" name="图片 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80" name="图片 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81" name="图片 1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82" name="图片 1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83" name="图片 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84" name="图片 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8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86" name="图片 1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87" name="图片 1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88" name="图片 1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89" name="图片 1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90" name="图片 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91" name="图片 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92" name="图片 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93" name="图片 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94" name="图片 1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95" name="图片 1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96" name="图片 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597" name="图片 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59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599" name="图片 1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00" name="图片 1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01" name="图片 1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02" name="图片 1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03" name="图片 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04" name="图片 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05" name="图片 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06" name="图片 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07" name="图片 1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08" name="图片 1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09" name="图片 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10" name="图片 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1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12" name="图片 1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13" name="图片 1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14" name="图片 1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15" name="图片 1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16" name="图片 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17" name="图片 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18" name="图片 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19" name="图片 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20" name="图片 1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21" name="图片 1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22" name="图片 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23" name="图片 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2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25" name="图片 1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26" name="图片 1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27" name="图片 1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28" name="图片 1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29" name="图片 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30" name="图片 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31" name="图片 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32" name="图片 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33" name="图片 1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34" name="图片 1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35" name="图片 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36" name="图片 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3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38" name="图片 1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39" name="图片 1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40" name="图片 1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41" name="图片 1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42" name="图片 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43" name="图片 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44" name="图片 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45" name="图片 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46" name="图片 1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47" name="图片 1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48" name="图片 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49" name="图片 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5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51" name="图片 1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52" name="图片 1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53" name="图片 1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54" name="图片 1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55" name="图片 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56" name="图片 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57" name="图片 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58" name="图片 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59" name="图片 1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60" name="图片 1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61" name="图片 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62" name="图片 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6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64" name="图片 1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65" name="图片 1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66" name="图片 1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67" name="图片 1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68" name="图片 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69" name="图片 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70" name="图片 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71" name="图片 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72" name="图片 1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73" name="图片 1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74" name="图片 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75" name="图片 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7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77" name="图片 1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78" name="图片 1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79" name="图片 1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80" name="图片 1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81" name="图片 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82" name="图片 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83" name="图片 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84" name="图片 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85" name="图片 1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86" name="图片 1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87" name="图片 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88" name="图片 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68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90" name="图片 1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91" name="图片 1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92" name="图片 1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93" name="图片 1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94" name="图片 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95" name="图片 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96" name="图片 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97" name="图片 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698" name="图片 1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699" name="图片 1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00" name="图片 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01" name="图片 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0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03" name="图片 1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04" name="图片 1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05" name="图片 1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06" name="图片 1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07" name="图片 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08" name="图片 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09" name="图片 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10" name="图片 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11" name="图片 1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12" name="图片 1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13" name="图片 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14" name="图片 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1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16" name="图片 1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17" name="图片 1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18" name="图片 1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19" name="图片 1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20" name="图片 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21" name="图片 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22" name="图片 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23" name="图片 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24" name="图片 1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25" name="图片 1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26" name="图片 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27" name="图片 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2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29" name="图片 1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30" name="图片 1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31" name="图片 1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32" name="图片 1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33" name="图片 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34" name="图片 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35" name="图片 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36" name="图片 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37" name="图片 1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38" name="图片 1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39" name="图片 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40" name="图片 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4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42" name="图片 1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43" name="图片 1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44" name="图片 1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45" name="图片 1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46" name="图片 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47" name="图片 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48" name="图片 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49" name="图片 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50" name="图片 1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51" name="图片 1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52" name="图片 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53" name="图片 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5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55" name="图片 1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56" name="图片 1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57" name="图片 1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58" name="图片 1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59" name="图片 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60" name="图片 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61" name="图片 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62" name="图片 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63" name="图片 1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64" name="图片 1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65" name="图片 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66" name="图片 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6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68" name="图片 1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69" name="图片 1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70" name="图片 1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71" name="图片 1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72" name="图片 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73" name="图片 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74" name="图片 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75" name="图片 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76" name="图片 1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77" name="图片 1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78" name="图片 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79" name="图片 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8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81" name="图片 1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82" name="图片 1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83" name="图片 1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84" name="图片 1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85" name="图片 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86" name="图片 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87" name="图片 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88" name="图片 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89" name="图片 1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90" name="图片 1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91" name="图片 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92" name="图片 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79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94" name="图片 1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95" name="图片 1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96" name="图片 1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97" name="图片 1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798" name="图片 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799" name="图片 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00" name="图片 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01" name="图片 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02" name="图片 1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03" name="图片 1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04" name="图片 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05" name="图片 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0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07" name="图片 1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08" name="图片 1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09" name="图片 1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10" name="图片 1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11" name="图片 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12" name="图片 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13" name="图片 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14" name="图片 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15" name="图片 18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16" name="图片 1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17" name="图片 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18" name="图片 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1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20" name="图片 1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21" name="图片 1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22" name="图片 1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23" name="图片 1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24" name="图片 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25" name="图片 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26" name="图片 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27" name="图片 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28" name="图片 18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29" name="图片 1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30" name="图片 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31" name="图片 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3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33" name="图片 1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34" name="图片 1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35" name="图片 1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36" name="图片 1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37" name="图片 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38" name="图片 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39" name="图片 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40" name="图片 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41" name="图片 18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42" name="图片 1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43" name="图片 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44" name="图片 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4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46" name="图片 1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47" name="图片 1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48" name="图片 1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49" name="图片 1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50" name="图片 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51" name="图片 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52" name="图片 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53" name="图片 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54" name="图片 18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55" name="图片 1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56" name="图片 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57" name="图片 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5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59" name="图片 1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60" name="图片 1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61" name="图片 1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62" name="图片 1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63" name="图片 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64" name="图片 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65" name="图片 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66" name="图片 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67" name="图片 18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68" name="图片 1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69" name="图片 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70" name="图片 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7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72" name="图片 1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73" name="图片 1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74" name="图片 1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75" name="图片 1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76" name="图片 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77" name="图片 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78" name="图片 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79" name="图片 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80" name="图片 18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81" name="图片 1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82" name="图片 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83" name="图片 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8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85" name="图片 1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86" name="图片 1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87" name="图片 1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88" name="图片 1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89" name="图片 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90" name="图片 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91" name="图片 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92" name="图片 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93" name="图片 18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94" name="图片 1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95" name="图片 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96" name="图片 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89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898" name="图片 1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899" name="图片 1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00" name="图片 1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01" name="图片 1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02" name="图片 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03" name="图片 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04" name="图片 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05" name="图片 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06" name="图片 19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07" name="图片 1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08" name="图片 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09" name="图片 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1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11" name="图片 1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12" name="图片 1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13" name="图片 1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14" name="图片 1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15" name="图片 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16" name="图片 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17" name="图片 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18" name="图片 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19" name="图片 19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20" name="图片 1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21" name="图片 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22" name="图片 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2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24" name="图片 1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25" name="图片 1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26" name="图片 1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27" name="图片 1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28" name="图片 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29" name="图片 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30" name="图片 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31" name="图片 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32" name="图片 19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33" name="图片 1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34" name="图片 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35" name="图片 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3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37" name="图片 1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38" name="图片 1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39" name="图片 1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40" name="图片 1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41" name="图片 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42" name="图片 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43" name="图片 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44" name="图片 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45" name="图片 19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46" name="图片 1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47" name="图片 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48" name="图片 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4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50" name="图片 1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51" name="图片 1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52" name="图片 1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53" name="图片 1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54" name="图片 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55" name="图片 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56" name="图片 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57" name="图片 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58" name="图片 19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59" name="图片 1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60" name="图片 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61" name="图片 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6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63" name="图片 1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64" name="图片 1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65" name="图片 1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66" name="图片 1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67" name="图片 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68" name="图片 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69" name="图片 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70" name="图片 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71" name="图片 19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72" name="图片 1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73" name="图片 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74" name="图片 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7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76" name="图片 1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77" name="图片 1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78" name="图片 1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79" name="图片 1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80" name="图片 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81" name="图片 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82" name="图片 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83" name="图片 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84" name="图片 19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85" name="图片 1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86" name="图片 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87" name="图片 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98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89" name="图片 1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90" name="图片 1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91" name="图片 1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92" name="图片 1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93" name="图片 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94" name="图片 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95" name="图片 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96" name="图片 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97" name="图片 19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998" name="图片 1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999" name="图片 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00" name="图片 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0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02" name="图片 2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03" name="图片 2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04" name="图片 2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05" name="图片 2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06" name="图片 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07" name="图片 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08" name="图片 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09" name="图片 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10" name="图片 20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11" name="图片 2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12" name="图片 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13" name="图片 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1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15" name="图片 2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16" name="图片 2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17" name="图片 2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18" name="图片 2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19" name="图片 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20" name="图片 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21" name="图片 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22" name="图片 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23" name="图片 20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24" name="图片 2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25" name="图片 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26" name="图片 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2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28" name="图片 2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29" name="图片 2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30" name="图片 2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31" name="图片 2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32" name="图片 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33" name="图片 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34" name="图片 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35" name="图片 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36" name="图片 20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37" name="图片 2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38" name="图片 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39" name="图片 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4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41" name="图片 2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42" name="图片 2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43" name="图片 2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44" name="图片 2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45" name="图片 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46" name="图片 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47" name="图片 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48" name="图片 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49" name="图片 20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50" name="图片 2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51" name="图片 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52" name="图片 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5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54" name="图片 2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55" name="图片 2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56" name="图片 2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57" name="图片 2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58" name="图片 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59" name="图片 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60" name="图片 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61" name="图片 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62" name="图片 20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63" name="图片 2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64" name="图片 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65" name="图片 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6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67" name="图片 2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68" name="图片 2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69" name="图片 2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70" name="图片 2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71" name="图片 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72" name="图片 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73" name="图片 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74" name="图片 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75" name="图片 20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76" name="图片 2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77" name="图片 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78" name="图片 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7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80" name="图片 2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81" name="图片 2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82" name="图片 2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83" name="图片 2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84" name="图片 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85" name="图片 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86" name="图片 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87" name="图片 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88" name="图片 20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89" name="图片 2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90" name="图片 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91" name="图片 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09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93" name="图片 2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94" name="图片 2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95" name="图片 2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96" name="图片 2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97" name="图片 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098" name="图片 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099" name="图片 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00" name="图片 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01" name="图片 2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02" name="图片 2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03" name="图片 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04" name="图片 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0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06" name="图片 2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07" name="图片 2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08" name="图片 2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09" name="图片 2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10" name="图片 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11" name="图片 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12" name="图片 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13" name="图片 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14" name="图片 2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15" name="图片 2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16" name="图片 2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17" name="图片 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1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19" name="图片 2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20" name="图片 2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21" name="图片 2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22" name="图片 2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23" name="图片 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24" name="图片 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25" name="图片 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26" name="图片 2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27" name="图片 2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28" name="图片 2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29" name="图片 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30" name="图片 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3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32" name="图片 2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33" name="图片 2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34" name="图片 2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35" name="图片 2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36" name="图片 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37" name="图片 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38" name="图片 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39" name="图片 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40" name="图片 2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41" name="图片 2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42" name="图片 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43" name="图片 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4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45" name="图片 2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46" name="图片 2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47" name="图片 2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48" name="图片 2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49" name="图片 2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50" name="图片 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51" name="图片 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52" name="图片 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53" name="图片 2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54" name="图片 2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55" name="图片 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56" name="图片 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5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58" name="图片 2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59" name="图片 2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60" name="图片 2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61" name="图片 2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62" name="图片 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63" name="图片 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64" name="图片 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65" name="图片 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66" name="图片 2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67" name="图片 2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68" name="图片 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69" name="图片 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7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71" name="图片 2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72" name="图片 2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73" name="图片 2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74" name="图片 2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75" name="图片 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76" name="图片 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77" name="图片 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78" name="图片 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79" name="图片 2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80" name="图片 2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81" name="图片 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82" name="图片 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8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84" name="图片 2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85" name="图片 2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86" name="图片 2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87" name="图片 2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88" name="图片 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89" name="图片 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90" name="图片 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91" name="图片 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92" name="图片 2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93" name="图片 2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94" name="图片 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95" name="图片 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19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97" name="图片 2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198" name="图片 2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199" name="图片 2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00" name="图片 2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01" name="图片 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02" name="图片 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03" name="图片 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04" name="图片 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05" name="图片 2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06" name="图片 2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07" name="图片 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08" name="图片 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0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10" name="图片 2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11" name="图片 2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12" name="图片 2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13" name="图片 2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14" name="图片 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15" name="图片 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16" name="图片 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17" name="图片 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18" name="图片 2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19" name="图片 2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20" name="图片 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21" name="图片 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2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23" name="图片 2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24" name="图片 2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25" name="图片 2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26" name="图片 2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27" name="图片 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28" name="图片 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29" name="图片 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30" name="图片 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31" name="图片 2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32" name="图片 2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33" name="图片 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34" name="图片 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3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36" name="图片 2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37" name="图片 2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38" name="图片 2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39" name="图片 2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40" name="图片 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41" name="图片 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42" name="图片 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43" name="图片 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44" name="图片 2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45" name="图片 2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46" name="图片 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47" name="图片 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4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49" name="图片 2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50" name="图片 2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51" name="图片 2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52" name="图片 2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53" name="图片 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54" name="图片 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55" name="图片 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56" name="图片 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57" name="图片 2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58" name="图片 2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59" name="图片 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60" name="图片 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6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62" name="图片 2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63" name="图片 2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64" name="图片 2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65" name="图片 2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66" name="图片 2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67" name="图片 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68" name="图片 2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69" name="图片 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70" name="图片 2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71" name="图片 2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72" name="图片 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73" name="图片 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7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75" name="图片 2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76" name="图片 2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77" name="图片 2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78" name="图片 2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79" name="图片 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80" name="图片 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81" name="图片 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82" name="图片 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83" name="图片 2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84" name="图片 2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85" name="图片 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86" name="图片 2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28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88" name="图片 2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89" name="图片 2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90" name="图片 2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91" name="图片 2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92" name="图片 2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93" name="图片 2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94" name="图片 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95" name="图片 2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96" name="图片 2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97" name="图片 2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298" name="图片 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299" name="图片 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0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01" name="图片 2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02" name="图片 2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03" name="图片 2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04" name="图片 2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05" name="图片 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06" name="图片 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07" name="图片 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08" name="图片 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09" name="图片 2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10" name="图片 2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11" name="图片 2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12" name="图片 2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1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14" name="图片 2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15" name="图片 2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16" name="图片 2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17" name="图片 2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18" name="图片 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19" name="图片 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20" name="图片 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21" name="图片 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22" name="图片 2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23" name="图片 2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24" name="图片 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25" name="图片 2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2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27" name="图片 2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28" name="图片 2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29" name="图片 2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30" name="图片 2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31" name="图片 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32" name="图片 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33" name="图片 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34" name="图片 2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35" name="图片 2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36" name="图片 2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37" name="图片 2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38" name="图片 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3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40" name="图片 2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41" name="图片 2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42" name="图片 2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43" name="图片 2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44" name="图片 2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45" name="图片 2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46" name="图片 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47" name="图片 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48" name="图片 2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49" name="图片 2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50" name="图片 2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51" name="图片 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5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53" name="图片 2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54" name="图片 2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55" name="图片 2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56" name="图片 2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57" name="图片 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58" name="图片 2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59" name="图片 2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60" name="图片 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61" name="图片 2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62" name="图片 2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63" name="图片 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64" name="图片 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6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66" name="图片 2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67" name="图片 2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68" name="图片 2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69" name="图片 2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70" name="图片 2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71" name="图片 2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72" name="图片 2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73" name="图片 2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74" name="图片 2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75" name="图片 2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76" name="图片 2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77" name="图片 2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7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79" name="图片 2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80" name="图片 2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81" name="图片 2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82" name="图片 2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83" name="图片 2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84" name="图片 2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85" name="图片 2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86" name="图片 2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87" name="图片 2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88" name="图片 2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89" name="图片 2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90" name="图片 2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39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92" name="图片 2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93" name="图片 2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94" name="图片 2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95" name="图片 2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96" name="图片 2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97" name="图片 2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398" name="图片 2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399" name="图片 2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00" name="图片 2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01" name="图片 2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02" name="图片 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03" name="图片 2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0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05" name="图片 2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06" name="图片 2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07" name="图片 2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08" name="图片 2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09" name="图片 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10" name="图片 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11" name="图片 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12" name="图片 2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13" name="图片 2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14" name="图片 2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15" name="图片 2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16" name="图片 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1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18" name="图片 2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19" name="图片 2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20" name="图片 2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21" name="图片 2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22" name="图片 2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23" name="图片 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24" name="图片 2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25" name="图片 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26" name="图片 2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27" name="图片 2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28" name="图片 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29" name="图片 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3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31" name="图片 2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32" name="图片 2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33" name="图片 2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34" name="图片 2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35" name="图片 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36" name="图片 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37" name="图片 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38" name="图片 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39" name="图片 2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40" name="图片 2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41" name="图片 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42" name="图片 2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4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44" name="图片 2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45" name="图片 2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46" name="图片 2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47" name="图片 2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48" name="图片 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49" name="图片 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50" name="图片 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51" name="图片 2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52" name="图片 2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53" name="图片 2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54" name="图片 2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55" name="图片 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5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57" name="图片 2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58" name="图片 2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59" name="图片 2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60" name="图片 2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61" name="图片 2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62" name="图片 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63" name="图片 2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64" name="图片 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65" name="图片 2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66" name="图片 2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67" name="图片 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68" name="图片 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6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70" name="图片 2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71" name="图片 2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72" name="图片 2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73" name="图片 2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74" name="图片 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75" name="图片 2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76" name="图片 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77" name="图片 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78" name="图片 2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79" name="图片 2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80" name="图片 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81" name="图片 2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8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83" name="图片 2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84" name="图片 2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85" name="图片 2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86" name="图片 2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87" name="图片 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88" name="图片 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89" name="图片 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90" name="图片 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91" name="图片 2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92" name="图片 2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93" name="图片 2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94" name="图片 2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49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96" name="图片 2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97" name="图片 2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498" name="图片 2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499" name="图片 2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00" name="图片 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01" name="图片 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02" name="图片 2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03" name="图片 2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04" name="图片 2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05" name="图片 2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06" name="图片 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07" name="图片 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0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09" name="图片 2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10" name="图片 2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11" name="图片 2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12" name="图片 2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13" name="图片 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14" name="图片 2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15" name="图片 2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16" name="图片 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17" name="图片 2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18" name="图片 2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19" name="图片 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20" name="图片 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2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22" name="图片 2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23" name="图片 2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24" name="图片 2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25" name="图片 2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26" name="图片 2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27" name="图片 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28" name="图片 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29" name="图片 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30" name="图片 2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31" name="图片 2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32" name="图片 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33" name="图片 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3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35" name="图片 2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36" name="图片 2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37" name="图片 2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38" name="图片 2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39" name="图片 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40" name="图片 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41" name="图片 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42" name="图片 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43" name="图片 2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44" name="图片 2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45" name="图片 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46" name="图片 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4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48" name="图片 2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49" name="图片 2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50" name="图片 2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51" name="图片 2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52" name="图片 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53" name="图片 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54" name="图片 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55" name="图片 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56" name="图片 2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57" name="图片 2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58" name="图片 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59" name="图片 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6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61" name="图片 2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62" name="图片 2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63" name="图片 2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64" name="图片 2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65" name="图片 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66" name="图片 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67" name="图片 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68" name="图片 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69" name="图片 2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70" name="图片 2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71" name="图片 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72" name="图片 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7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74" name="图片 2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75" name="图片 2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76" name="图片 2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77" name="图片 2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78" name="图片 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79" name="图片 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80" name="图片 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81" name="图片 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82" name="图片 2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83" name="图片 2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84" name="图片 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85" name="图片 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8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87" name="图片 2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88" name="图片 2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89" name="图片 2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90" name="图片 2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91" name="图片 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92" name="图片 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93" name="图片 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94" name="图片 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95" name="图片 2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96" name="图片 2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597" name="图片 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598" name="图片 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59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00" name="图片 2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01" name="图片 2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02" name="图片 2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03" name="图片 2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04" name="图片 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05" name="图片 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06" name="图片 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07" name="图片 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08" name="图片 2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09" name="图片 2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10" name="图片 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11" name="图片 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61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13" name="图片 2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14" name="图片 2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15" name="图片 2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16" name="图片 2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17" name="图片 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18" name="图片 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19" name="图片 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20" name="图片 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21" name="图片 2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22" name="图片 2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23" name="图片 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24" name="图片 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62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26" name="图片 2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27" name="图片 2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28" name="图片 2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29" name="图片 2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30" name="图片 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31" name="图片 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32" name="图片 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33" name="图片 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34" name="图片 2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35" name="图片 2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36" name="图片 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37" name="图片 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63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39" name="图片 2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40" name="图片 2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41" name="图片 2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42" name="图片 2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43" name="图片 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44" name="图片 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45" name="图片 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46" name="图片 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47" name="图片 2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48" name="图片 2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49" name="图片 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50" name="图片 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65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52" name="图片 2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53" name="图片 2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54" name="图片 2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55" name="图片 2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56" name="图片 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57" name="图片 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58" name="图片 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59" name="图片 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60" name="图片 2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61" name="图片 2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62" name="图片 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63" name="图片 2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66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65" name="图片 2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66" name="图片 2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67" name="图片 2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68" name="图片 2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69" name="图片 2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70" name="图片 2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71" name="图片 2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72" name="图片 2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73" name="图片 2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74" name="图片 2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75" name="图片 2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76" name="图片 2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67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78" name="图片 2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79" name="图片 2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80" name="图片 2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81" name="图片 2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82" name="图片 2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83" name="图片 2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84" name="图片 2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85" name="图片 2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86" name="图片 2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87" name="图片 2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88" name="图片 2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89" name="图片 2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69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91" name="图片 2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92" name="图片 2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93" name="图片 2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94" name="图片 2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95" name="图片 2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96" name="图片 2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97" name="图片 2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698" name="图片 2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699" name="图片 2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00" name="图片 2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01" name="图片 2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02" name="图片 2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0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04" name="图片 2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05" name="图片 2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06" name="图片 2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07" name="图片 2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08" name="图片 2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09" name="图片 2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10" name="图片 2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11" name="图片 2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12" name="图片 2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13" name="图片 2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14" name="图片 2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15" name="图片 2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1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17" name="图片 2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18" name="图片 2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19" name="图片 2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20" name="图片 2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21" name="图片 2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22" name="图片 2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23" name="图片 2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24" name="图片 2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25" name="图片 2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26" name="图片 2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27" name="图片 2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28" name="图片 2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2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30" name="图片 2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31" name="图片 2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32" name="图片 2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33" name="图片 2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34" name="图片 2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35" name="图片 2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36" name="图片 2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37" name="图片 2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38" name="图片 2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39" name="图片 2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40" name="图片 2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41" name="图片 2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4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43" name="图片 2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44" name="图片 2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45" name="图片 2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46" name="图片 2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47" name="图片 2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48" name="图片 2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49" name="图片 2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50" name="图片 2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51" name="图片 2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52" name="图片 2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53" name="图片 2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54" name="图片 2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5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56" name="图片 2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57" name="图片 2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58" name="图片 2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59" name="图片 2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60" name="图片 2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61" name="图片 2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62" name="图片 2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63" name="图片 2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64" name="图片 2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65" name="图片 2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66" name="图片 2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67" name="图片 2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6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69" name="图片 2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70" name="图片 2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71" name="图片 2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72" name="图片 2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73" name="图片 2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74" name="图片 2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75" name="图片 2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76" name="图片 2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77" name="图片 2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78" name="图片 2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79" name="图片 2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80" name="图片 2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8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82" name="图片 2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83" name="图片 2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84" name="图片 2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85" name="图片 2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86" name="图片 2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87" name="图片 2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88" name="图片 2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89" name="图片 2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90" name="图片 2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91" name="图片 2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92" name="图片 2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93" name="图片 2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79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95" name="图片 2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96" name="图片 2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97" name="图片 2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798" name="图片 2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799" name="图片 2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00" name="图片 2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01" name="图片 2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02" name="图片 2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03" name="图片 2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04" name="图片 2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05" name="图片 2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06" name="图片 2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0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08" name="图片 2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09" name="图片 2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10" name="图片 2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11" name="图片 2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12" name="图片 2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13" name="图片 2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14" name="图片 2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15" name="图片 2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16" name="图片 2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17" name="图片 2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18" name="图片 2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19" name="图片 2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2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21" name="图片 2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22" name="图片 2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23" name="图片 2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24" name="图片 2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25" name="图片 2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26" name="图片 2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27" name="图片 2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28" name="图片 2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29" name="图片 2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30" name="图片 2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31" name="图片 2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32" name="图片 2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3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34" name="图片 2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35" name="图片 2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36" name="图片 2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37" name="图片 2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38" name="图片 2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39" name="图片 2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40" name="图片 2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41" name="图片 2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42" name="图片 2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43" name="图片 2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44" name="图片 2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45" name="图片 2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4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47" name="图片 2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48" name="图片 2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49" name="图片 2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50" name="图片 2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51" name="图片 2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52" name="图片 2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53" name="图片 2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54" name="图片 2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55" name="图片 2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56" name="图片 2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57" name="图片 2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58" name="图片 2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5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60" name="图片 2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61" name="图片 2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62" name="图片 2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63" name="图片 2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64" name="图片 2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65" name="图片 2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66" name="图片 2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67" name="图片 2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68" name="图片 2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69" name="图片 2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70" name="图片 2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71" name="图片 2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7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73" name="图片 2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74" name="图片 2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75" name="图片 2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76" name="图片 2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77" name="图片 2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78" name="图片 2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79" name="图片 2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80" name="图片 2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81" name="图片 2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82" name="图片 2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83" name="图片 2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84" name="图片 2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8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86" name="图片 2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87" name="图片 2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88" name="图片 2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89" name="图片 2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90" name="图片 2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91" name="图片 2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92" name="图片 2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93" name="图片 2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94" name="图片 2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95" name="图片 2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96" name="图片 2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897" name="图片 2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89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899" name="图片 2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00" name="图片 2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01" name="图片 2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02" name="图片 2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03" name="图片 2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04" name="图片 2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05" name="图片 2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06" name="图片 2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07" name="图片 2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08" name="图片 2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09" name="图片 2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10" name="图片 2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1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12" name="图片 2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13" name="图片 2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14" name="图片 2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15" name="图片 2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16" name="图片 2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17" name="图片 2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18" name="图片 2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19" name="图片 2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20" name="图片 2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21" name="图片 2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22" name="图片 2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23" name="图片 2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2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25" name="图片 2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26" name="图片 2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27" name="图片 2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28" name="图片 2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29" name="图片 2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30" name="图片 2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31" name="图片 2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32" name="图片 2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33" name="图片 2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34" name="图片 2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35" name="图片 2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36" name="图片 2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3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38" name="图片 2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39" name="图片 2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40" name="图片 2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41" name="图片 2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42" name="图片 2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43" name="图片 2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44" name="图片 2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45" name="图片 2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46" name="图片 2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47" name="图片 2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48" name="图片 2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49" name="图片 2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5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51" name="图片 2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52" name="图片 2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53" name="图片 2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54" name="图片 2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55" name="图片 2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56" name="图片 2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57" name="图片 2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58" name="图片 2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59" name="图片 2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60" name="图片 2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61" name="图片 2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62" name="图片 2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6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64" name="图片 2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65" name="图片 2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66" name="图片 2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67" name="图片 2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68" name="图片 2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69" name="图片 2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70" name="图片 2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71" name="图片 2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72" name="图片 2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73" name="图片 2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74" name="图片 2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75" name="图片 2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7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77" name="图片 2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78" name="图片 2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79" name="图片 2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80" name="图片 2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81" name="图片 2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82" name="图片 2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83" name="图片 2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84" name="图片 2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85" name="图片 2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86" name="图片 2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87" name="图片 2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88" name="图片 2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298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90" name="图片 2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91" name="图片 2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92" name="图片 2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93" name="图片 2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94" name="图片 2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95" name="图片 2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96" name="图片 2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97" name="图片 2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2998" name="图片 2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2999" name="图片 2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00" name="图片 2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01" name="图片 3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0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03" name="图片 3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04" name="图片 3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05" name="图片 3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06" name="图片 3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07" name="图片 3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08" name="图片 3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09" name="图片 3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10" name="图片 3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11" name="图片 3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12" name="图片 3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13" name="图片 3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14" name="图片 3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1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16" name="图片 3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17" name="图片 3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18" name="图片 3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19" name="图片 3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20" name="图片 3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21" name="图片 3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22" name="图片 3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23" name="图片 3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24" name="图片 3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25" name="图片 3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26" name="图片 3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27" name="图片 3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2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29" name="图片 3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30" name="图片 3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31" name="图片 3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32" name="图片 3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33" name="图片 3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34" name="图片 3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35" name="图片 3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36" name="图片 3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37" name="图片 3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38" name="图片 3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39" name="图片 3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40" name="图片 3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4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42" name="图片 3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43" name="图片 3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44" name="图片 3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45" name="图片 3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46" name="图片 3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47" name="图片 3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48" name="图片 3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49" name="图片 3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50" name="图片 3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51" name="图片 3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52" name="图片 3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53" name="图片 3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5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55" name="图片 3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56" name="图片 3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57" name="图片 3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58" name="图片 3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59" name="图片 3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60" name="图片 3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61" name="图片 3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62" name="图片 3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63" name="图片 3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64" name="图片 3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65" name="图片 3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66" name="图片 3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6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68" name="图片 3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69" name="图片 3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70" name="图片 3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71" name="图片 3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72" name="图片 3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73" name="图片 3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74" name="图片 3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75" name="图片 3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76" name="图片 3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77" name="图片 3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78" name="图片 3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79" name="图片 3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8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81" name="图片 3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82" name="图片 3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83" name="图片 3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84" name="图片 3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85" name="图片 3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86" name="图片 3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87" name="图片 3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88" name="图片 3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89" name="图片 3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90" name="图片 3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91" name="图片 3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92" name="图片 3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09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94" name="图片 3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95" name="图片 3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96" name="图片 3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97" name="图片 3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098" name="图片 3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099" name="图片 3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00" name="图片 3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01" name="图片 3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02" name="图片 3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03" name="图片 3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04" name="图片 3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05" name="图片 3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0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07" name="图片 3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08" name="图片 3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09" name="图片 3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10" name="图片 3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11" name="图片 3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12" name="图片 3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13" name="图片 3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14" name="图片 3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15" name="图片 3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16" name="图片 3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17" name="图片 3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18" name="图片 3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1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20" name="图片 3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21" name="图片 3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22" name="图片 3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23" name="图片 3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24" name="图片 3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25" name="图片 3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26" name="图片 3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27" name="图片 3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28" name="图片 3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29" name="图片 3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30" name="图片 3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31" name="图片 3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3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33" name="图片 3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34" name="图片 3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35" name="图片 3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36" name="图片 3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37" name="图片 3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38" name="图片 3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39" name="图片 3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40" name="图片 3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41" name="图片 3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42" name="图片 3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43" name="图片 3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44" name="图片 3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4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46" name="图片 3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47" name="图片 3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48" name="图片 3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49" name="图片 3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50" name="图片 3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51" name="图片 3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52" name="图片 3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53" name="图片 3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54" name="图片 3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55" name="图片 3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56" name="图片 3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57" name="图片 3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5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59" name="图片 3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60" name="图片 3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61" name="图片 3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62" name="图片 3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63" name="图片 3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64" name="图片 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65" name="图片 3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66" name="图片 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67" name="图片 3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68" name="图片 3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69" name="图片 3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70" name="图片 3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7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72" name="图片 3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73" name="图片 3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74" name="图片 3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75" name="图片 3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76" name="图片 3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77" name="图片 3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78" name="图片 3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79" name="图片 3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80" name="图片 3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81" name="图片 3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82" name="图片 3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83" name="图片 3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8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85" name="图片 3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86" name="图片 3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87" name="图片 3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88" name="图片 3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89" name="图片 3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90" name="图片 3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91" name="图片 3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92" name="图片 3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93" name="图片 3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94" name="图片 3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95" name="图片 3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96" name="图片 3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19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198" name="图片 3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199" name="图片 3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00" name="图片 3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01" name="图片 3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02" name="图片 3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03" name="图片 3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04" name="图片 3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05" name="图片 3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06" name="图片 3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07" name="图片 3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08" name="图片 3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09" name="图片 3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1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11" name="图片 3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12" name="图片 3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13" name="图片 3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14" name="图片 3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15" name="图片 3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16" name="图片 3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17" name="图片 3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18" name="图片 3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19" name="图片 3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20" name="图片 3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21" name="图片 3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22" name="图片 3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2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24" name="图片 3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25" name="图片 3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26" name="图片 3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27" name="图片 3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28" name="图片 3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29" name="图片 3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30" name="图片 3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31" name="图片 3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32" name="图片 3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33" name="图片 3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34" name="图片 3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35" name="图片 3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3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37" name="图片 3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38" name="图片 3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39" name="图片 3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40" name="图片 3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41" name="图片 3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42" name="图片 3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43" name="图片 3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44" name="图片 3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45" name="图片 3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46" name="图片 3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47" name="图片 3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48" name="图片 3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4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50" name="图片 3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51" name="图片 3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52" name="图片 3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53" name="图片 3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54" name="图片 3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55" name="图片 3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56" name="图片 3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57" name="图片 3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58" name="图片 3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59" name="图片 3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60" name="图片 3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61" name="图片 3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6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63" name="图片 3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64" name="图片 3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65" name="图片 3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66" name="图片 3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67" name="图片 3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68" name="图片 3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69" name="图片 3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70" name="图片 3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71" name="图片 3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72" name="图片 3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73" name="图片 3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74" name="图片 3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7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76" name="图片 3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77" name="图片 3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78" name="图片 3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79" name="图片 3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80" name="图片 3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81" name="图片 3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82" name="图片 3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83" name="图片 3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84" name="图片 3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85" name="图片 3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86" name="图片 3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87" name="图片 3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28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89" name="图片 3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90" name="图片 3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91" name="图片 3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92" name="图片 3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93" name="图片 3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94" name="图片 3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95" name="图片 3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96" name="图片 3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97" name="图片 3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298" name="图片 3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299" name="图片 3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00" name="图片 3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0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02" name="图片 3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03" name="图片 3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04" name="图片 3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05" name="图片 3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06" name="图片 3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07" name="图片 3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08" name="图片 3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09" name="图片 3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10" name="图片 3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11" name="图片 3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12" name="图片 3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13" name="图片 3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1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15" name="图片 3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16" name="图片 3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17" name="图片 3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18" name="图片 3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19" name="图片 3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20" name="图片 3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21" name="图片 3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22" name="图片 3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23" name="图片 3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24" name="图片 3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25" name="图片 3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26" name="图片 3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2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28" name="图片 3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29" name="图片 3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30" name="图片 3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31" name="图片 3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32" name="图片 3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33" name="图片 3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34" name="图片 3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35" name="图片 3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36" name="图片 3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37" name="图片 3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38" name="图片 3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39" name="图片 3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4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41" name="图片 3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42" name="图片 3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43" name="图片 3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44" name="图片 3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45" name="图片 3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46" name="图片 3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47" name="图片 3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48" name="图片 3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49" name="图片 3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50" name="图片 3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51" name="图片 3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52" name="图片 3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5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54" name="图片 3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55" name="图片 3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56" name="图片 3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57" name="图片 3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58" name="图片 3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59" name="图片 3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60" name="图片 3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61" name="图片 3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62" name="图片 3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63" name="图片 3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64" name="图片 3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65" name="图片 3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6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67" name="图片 3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68" name="图片 3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69" name="图片 3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70" name="图片 3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71" name="图片 3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72" name="图片 3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73" name="图片 3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74" name="图片 3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75" name="图片 3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76" name="图片 3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77" name="图片 3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78" name="图片 3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7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80" name="图片 3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81" name="图片 3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82" name="图片 3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83" name="图片 3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84" name="图片 3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85" name="图片 3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86" name="图片 3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87" name="图片 3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88" name="图片 3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89" name="图片 3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90" name="图片 3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91" name="图片 3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39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93" name="图片 3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94" name="图片 3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95" name="图片 3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96" name="图片 3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97" name="图片 3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398" name="图片 3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399" name="图片 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00" name="图片 3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01" name="图片 3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02" name="图片 3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03" name="图片 3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04" name="图片 3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0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06" name="图片 3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07" name="图片 3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08" name="图片 3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09" name="图片 3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10" name="图片 3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11" name="图片 3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12" name="图片 3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13" name="图片 3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14" name="图片 3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15" name="图片 3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16" name="图片 3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17" name="图片 3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1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19" name="图片 3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20" name="图片 3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21" name="图片 3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22" name="图片 3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23" name="图片 3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24" name="图片 3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25" name="图片 3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26" name="图片 3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27" name="图片 3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28" name="图片 3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29" name="图片 3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30" name="图片 3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3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32" name="图片 3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33" name="图片 3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34" name="图片 3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35" name="图片 3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36" name="图片 3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37" name="图片 3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38" name="图片 3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39" name="图片 3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40" name="图片 3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41" name="图片 3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42" name="图片 3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43" name="图片 3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4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45" name="图片 3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46" name="图片 3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47" name="图片 3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48" name="图片 3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49" name="图片 3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50" name="图片 3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51" name="图片 3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52" name="图片 3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53" name="图片 3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54" name="图片 3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55" name="图片 3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56" name="图片 3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5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58" name="图片 3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59" name="图片 3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60" name="图片 3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61" name="图片 3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62" name="图片 3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63" name="图片 3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64" name="图片 3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65" name="图片 3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66" name="图片 3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67" name="图片 3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68" name="图片 3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69" name="图片 3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7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71" name="图片 3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72" name="图片 3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73" name="图片 3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74" name="图片 3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75" name="图片 3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76" name="图片 3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77" name="图片 3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78" name="图片 3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79" name="图片 3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80" name="图片 3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81" name="图片 3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82" name="图片 3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8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84" name="图片 3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85" name="图片 3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86" name="图片 3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87" name="图片 3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88" name="图片 3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89" name="图片 3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90" name="图片 3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91" name="图片 3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92" name="图片 3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93" name="图片 3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94" name="图片 3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95" name="图片 3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49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97" name="图片 3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498" name="图片 3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499" name="图片 3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00" name="图片 3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01" name="图片 3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02" name="图片 3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03" name="图片 3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04" name="图片 3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05" name="图片 3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06" name="图片 3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07" name="图片 3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08" name="图片 3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50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10" name="图片 3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11" name="图片 3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12" name="图片 3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13" name="图片 3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14" name="图片 3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15" name="图片 3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16" name="图片 3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17" name="图片 3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18" name="图片 3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19" name="图片 3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20" name="图片 3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21" name="图片 3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52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23" name="图片 3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24" name="图片 3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25" name="图片 3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26" name="图片 3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27" name="图片 3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28" name="图片 3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29" name="图片 3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30" name="图片 3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31" name="图片 3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32" name="图片 3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33" name="图片 3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34" name="图片 3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518795</xdr:colOff>
      <xdr:row>181</xdr:row>
      <xdr:rowOff>257175</xdr:rowOff>
    </xdr:from>
    <xdr:ext cx="161925" cy="197485"/>
    <xdr:pic>
      <xdr:nvPicPr>
        <xdr:cNvPr id="353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0845" y="106533950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36" name="图片 3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37" name="图片 3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38" name="图片 3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39" name="图片 3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40" name="图片 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41" name="图片 3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42" name="图片 3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43" name="图片 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44" name="图片 3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45" name="图片 3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46" name="图片 3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47" name="图片 3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23495</xdr:colOff>
      <xdr:row>181</xdr:row>
      <xdr:rowOff>0</xdr:rowOff>
    </xdr:from>
    <xdr:ext cx="161925" cy="197485"/>
    <xdr:pic>
      <xdr:nvPicPr>
        <xdr:cNvPr id="354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7820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49" name="图片 3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50" name="图片 3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51" name="图片 3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52" name="图片 3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53" name="图片 3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54" name="图片 3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55" name="图片 3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56" name="图片 3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57" name="图片 3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58" name="图片 3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59" name="图片 3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60" name="图片 3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14</xdr:col>
      <xdr:colOff>0</xdr:colOff>
      <xdr:row>174</xdr:row>
      <xdr:rowOff>0</xdr:rowOff>
    </xdr:from>
    <xdr:ext cx="161925" cy="197485"/>
    <xdr:pic>
      <xdr:nvPicPr>
        <xdr:cNvPr id="356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94950" y="1028858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62" name="图片 3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63" name="图片 3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64" name="图片 3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65" name="图片 3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66" name="图片 3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67" name="图片 3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68" name="图片 3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69" name="图片 3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70" name="图片 3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71" name="图片 3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72" name="图片 3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73" name="图片 3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299720</xdr:colOff>
      <xdr:row>181</xdr:row>
      <xdr:rowOff>0</xdr:rowOff>
    </xdr:from>
    <xdr:ext cx="161925" cy="197485"/>
    <xdr:pic>
      <xdr:nvPicPr>
        <xdr:cNvPr id="357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0004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75" name="图片 3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76" name="图片 3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77" name="图片 3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78" name="图片 3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79" name="图片 3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80" name="图片 3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81" name="图片 3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82" name="图片 3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83" name="图片 3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84" name="图片 3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85" name="图片 3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86" name="图片 3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14</xdr:col>
      <xdr:colOff>0</xdr:colOff>
      <xdr:row>171</xdr:row>
      <xdr:rowOff>488950</xdr:rowOff>
    </xdr:from>
    <xdr:ext cx="161925" cy="196215"/>
    <xdr:pic>
      <xdr:nvPicPr>
        <xdr:cNvPr id="358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94950" y="101812725"/>
          <a:ext cx="161925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88" name="图片 3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89" name="图片 3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90" name="图片 3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91" name="图片 3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92" name="图片 3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93" name="图片 3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94" name="图片 3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95" name="图片 3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96" name="图片 3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97" name="图片 3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598" name="图片 3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599" name="图片 3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14</xdr:col>
      <xdr:colOff>0</xdr:colOff>
      <xdr:row>121</xdr:row>
      <xdr:rowOff>374650</xdr:rowOff>
    </xdr:from>
    <xdr:ext cx="161925" cy="197485"/>
    <xdr:pic>
      <xdr:nvPicPr>
        <xdr:cNvPr id="360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94950" y="62807850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01" name="图片 3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02" name="图片 3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03" name="图片 3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14</xdr:col>
      <xdr:colOff>0</xdr:colOff>
      <xdr:row>174</xdr:row>
      <xdr:rowOff>0</xdr:rowOff>
    </xdr:from>
    <xdr:ext cx="142875" cy="200660"/>
    <xdr:pic>
      <xdr:nvPicPr>
        <xdr:cNvPr id="3604" name="图片 3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0394950" y="1028858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05" name="图片 3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06" name="图片 3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07" name="图片 3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08" name="图片 3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09" name="图片 3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10" name="图片 3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53975</xdr:colOff>
      <xdr:row>181</xdr:row>
      <xdr:rowOff>0</xdr:rowOff>
    </xdr:from>
    <xdr:ext cx="143510" cy="197485"/>
    <xdr:pic>
      <xdr:nvPicPr>
        <xdr:cNvPr id="3611" name="图片 3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36110" y="106276775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12" name="图片 3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13" name="图片 3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1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15" name="图片 3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16" name="图片 3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17" name="图片 3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18" name="图片 3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53975</xdr:colOff>
      <xdr:row>181</xdr:row>
      <xdr:rowOff>0</xdr:rowOff>
    </xdr:from>
    <xdr:ext cx="143510" cy="197485"/>
    <xdr:pic>
      <xdr:nvPicPr>
        <xdr:cNvPr id="3619" name="图片 3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21985" y="106276775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20" name="图片 3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21" name="图片 3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22" name="图片 3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23" name="图片 3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24" name="图片 3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25" name="图片 3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26" name="图片 3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27" name="图片 3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2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29" name="图片 3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30" name="图片 3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31" name="图片 3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32" name="图片 3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33" name="图片 3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34" name="图片 3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35" name="图片 3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36" name="图片 3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37" name="图片 3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38" name="图片 3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39" name="图片 3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40" name="图片 3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4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42" name="图片 3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43" name="图片 3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44" name="图片 3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45" name="图片 3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46" name="图片 3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47" name="图片 3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48" name="图片 3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49" name="图片 3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50" name="图片 3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51" name="图片 3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52" name="图片 3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53" name="图片 3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5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55" name="图片 3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56" name="图片 3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57" name="图片 3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58" name="图片 3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59" name="图片 3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60" name="图片 3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61" name="图片 3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62" name="图片 3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63" name="图片 3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64" name="图片 3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65" name="图片 3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66" name="图片 3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6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68" name="图片 3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69" name="图片 3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70" name="图片 3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71" name="图片 3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72" name="图片 3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73" name="图片 3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74" name="图片 3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75" name="图片 3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76" name="图片 3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77" name="图片 3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78" name="图片 3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79" name="图片 3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8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81" name="图片 3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82" name="图片 3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83" name="图片 3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84" name="图片 3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85" name="图片 3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86" name="图片 3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87" name="图片 3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88" name="图片 3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89" name="图片 3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90" name="图片 3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91" name="图片 3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92" name="图片 3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69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94" name="图片 3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95" name="图片 3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96" name="图片 3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97" name="图片 3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698" name="图片 3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699" name="图片 3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00" name="图片 3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01" name="图片 3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02" name="图片 3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03" name="图片 3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04" name="图片 3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05" name="图片 3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0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07" name="图片 3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08" name="图片 3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09" name="图片 3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10" name="图片 3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11" name="图片 3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12" name="图片 3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13" name="图片 3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14" name="图片 3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15" name="图片 3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16" name="图片 3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17" name="图片 3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18" name="图片 3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1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20" name="图片 3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21" name="图片 3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22" name="图片 3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23" name="图片 3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24" name="图片 3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25" name="图片 3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26" name="图片 3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27" name="图片 3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28" name="图片 3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29" name="图片 3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30" name="图片 3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31" name="图片 3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3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33" name="图片 3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34" name="图片 3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35" name="图片 3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36" name="图片 3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37" name="图片 3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38" name="图片 3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39" name="图片 3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40" name="图片 3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41" name="图片 3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42" name="图片 3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43" name="图片 3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44" name="图片 3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4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46" name="图片 3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47" name="图片 3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48" name="图片 3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49" name="图片 3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50" name="图片 3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51" name="图片 3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52" name="图片 3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53" name="图片 3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54" name="图片 3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55" name="图片 3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56" name="图片 3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57" name="图片 3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5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59" name="图片 3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60" name="图片 3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61" name="图片 3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62" name="图片 3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63" name="图片 3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64" name="图片 3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65" name="图片 3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66" name="图片 3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67" name="图片 3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68" name="图片 3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69" name="图片 3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70" name="图片 3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7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72" name="图片 3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73" name="图片 3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74" name="图片 3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75" name="图片 3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76" name="图片 3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77" name="图片 3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78" name="图片 3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79" name="图片 3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80" name="图片 3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81" name="图片 3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82" name="图片 3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83" name="图片 3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8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85" name="图片 3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86" name="图片 3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87" name="图片 3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88" name="图片 3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89" name="图片 3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90" name="图片 3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91" name="图片 3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92" name="图片 3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93" name="图片 3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94" name="图片 3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95" name="图片 3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96" name="图片 3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79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798" name="图片 3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799" name="图片 3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00" name="图片 3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01" name="图片 3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02" name="图片 3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03" name="图片 3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04" name="图片 3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05" name="图片 3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06" name="图片 3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07" name="图片 3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08" name="图片 3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09" name="图片 3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1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11" name="图片 3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12" name="图片 3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13" name="图片 38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14" name="图片 38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15" name="图片 3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16" name="图片 3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17" name="图片 3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18" name="图片 3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19" name="图片 3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20" name="图片 3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21" name="图片 3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22" name="图片 3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2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24" name="图片 3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25" name="图片 3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26" name="图片 38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27" name="图片 38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28" name="图片 3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29" name="图片 3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30" name="图片 3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31" name="图片 3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32" name="图片 3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33" name="图片 3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34" name="图片 3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35" name="图片 3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3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37" name="图片 3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38" name="图片 3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39" name="图片 38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40" name="图片 38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41" name="图片 3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42" name="图片 3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43" name="图片 3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44" name="图片 3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45" name="图片 3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46" name="图片 3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47" name="图片 3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48" name="图片 3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4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50" name="图片 3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51" name="图片 3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52" name="图片 38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53" name="图片 38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54" name="图片 3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55" name="图片 3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56" name="图片 3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57" name="图片 3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58" name="图片 3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59" name="图片 3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60" name="图片 3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61" name="图片 3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6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63" name="图片 3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64" name="图片 3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65" name="图片 38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66" name="图片 38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67" name="图片 3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68" name="图片 3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69" name="图片 3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70" name="图片 3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71" name="图片 3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72" name="图片 3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73" name="图片 3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74" name="图片 3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7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76" name="图片 3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77" name="图片 3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78" name="图片 38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79" name="图片 38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80" name="图片 3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81" name="图片 3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82" name="图片 3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83" name="图片 3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84" name="图片 3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85" name="图片 3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86" name="图片 3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87" name="图片 3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88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89" name="图片 3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90" name="图片 3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91" name="图片 38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92" name="图片 38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93" name="图片 3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94" name="图片 3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95" name="图片 3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96" name="图片 3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97" name="图片 3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898" name="图片 3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899" name="图片 3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00" name="图片 3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0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02" name="图片 3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03" name="图片 3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04" name="图片 3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05" name="图片 3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06" name="图片 3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07" name="图片 3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08" name="图片 3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09" name="图片 3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10" name="图片 3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11" name="图片 3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12" name="图片 3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13" name="图片 3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1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15" name="图片 3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16" name="图片 3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17" name="图片 39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18" name="图片 39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19" name="图片 3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20" name="图片 3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21" name="图片 3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22" name="图片 3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23" name="图片 3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24" name="图片 3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25" name="图片 3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26" name="图片 3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2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28" name="图片 3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29" name="图片 3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30" name="图片 39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31" name="图片 39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32" name="图片 3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33" name="图片 3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34" name="图片 3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35" name="图片 3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36" name="图片 3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37" name="图片 3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38" name="图片 3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39" name="图片 3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4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41" name="图片 3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42" name="图片 3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43" name="图片 39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44" name="图片 39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45" name="图片 3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46" name="图片 3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47" name="图片 3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48" name="图片 3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49" name="图片 3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50" name="图片 3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51" name="图片 3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52" name="图片 3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5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54" name="图片 3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55" name="图片 3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56" name="图片 39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57" name="图片 39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58" name="图片 3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59" name="图片 3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60" name="图片 3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61" name="图片 3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62" name="图片 3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63" name="图片 3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64" name="图片 3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65" name="图片 3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6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67" name="图片 3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68" name="图片 3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69" name="图片 39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70" name="图片 39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71" name="图片 3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72" name="图片 3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73" name="图片 3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74" name="图片 3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75" name="图片 3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76" name="图片 3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77" name="图片 3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78" name="图片 3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7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80" name="图片 3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81" name="图片 3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82" name="图片 39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83" name="图片 39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84" name="图片 3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85" name="图片 3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86" name="图片 3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87" name="图片 3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88" name="图片 3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89" name="图片 3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90" name="图片 3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91" name="图片 3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399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93" name="图片 3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94" name="图片 3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95" name="图片 39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96" name="图片 39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97" name="图片 3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3998" name="图片 3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3999" name="图片 3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00" name="图片 3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01" name="图片 4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02" name="图片 4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03" name="图片 4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04" name="图片 4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0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06" name="图片 4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07" name="图片 4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08" name="图片 40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09" name="图片 40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10" name="图片 4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11" name="图片 4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12" name="图片 4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13" name="图片 4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14" name="图片 4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15" name="图片 4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16" name="图片 4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17" name="图片 4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1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19" name="图片 4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20" name="图片 4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21" name="图片 40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22" name="图片 40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23" name="图片 4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24" name="图片 4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25" name="图片 4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26" name="图片 4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27" name="图片 4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28" name="图片 4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29" name="图片 4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30" name="图片 4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3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32" name="图片 4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33" name="图片 4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34" name="图片 40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35" name="图片 40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36" name="图片 4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37" name="图片 4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38" name="图片 4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39" name="图片 4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40" name="图片 4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41" name="图片 4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42" name="图片 4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43" name="图片 4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4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45" name="图片 4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46" name="图片 4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47" name="图片 40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48" name="图片 40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49" name="图片 4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50" name="图片 4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51" name="图片 4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52" name="图片 4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53" name="图片 4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54" name="图片 4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55" name="图片 4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56" name="图片 4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5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58" name="图片 4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59" name="图片 4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60" name="图片 40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61" name="图片 40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62" name="图片 4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63" name="图片 4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64" name="图片 4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65" name="图片 4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66" name="图片 4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67" name="图片 4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68" name="图片 4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69" name="图片 4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7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71" name="图片 4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72" name="图片 4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73" name="图片 40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74" name="图片 40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75" name="图片 4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76" name="图片 4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77" name="图片 4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78" name="图片 4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79" name="图片 4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80" name="图片 4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81" name="图片 4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82" name="图片 4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8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84" name="图片 4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85" name="图片 4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86" name="图片 40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87" name="图片 40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88" name="图片 4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89" name="图片 4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90" name="图片 4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91" name="图片 4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92" name="图片 4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93" name="图片 4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094" name="图片 4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095" name="图片 4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09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00" name="图片 40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01" name="图片 4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02" name="图片 4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03" name="图片 4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04" name="图片 4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05" name="图片 4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06" name="图片 4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07" name="图片 4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08" name="图片 4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09" name="图片 4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10" name="图片 4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11" name="图片 4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1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13" name="图片 4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14" name="图片 4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15" name="图片 4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16" name="图片 4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17" name="图片 4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18" name="图片 4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19" name="图片 4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20" name="图片 4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21" name="图片 4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22" name="图片 4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23" name="图片 4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24" name="图片 4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2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26" name="图片 4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27" name="图片 4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28" name="图片 4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29" name="图片 4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30" name="图片 4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31" name="图片 4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32" name="图片 4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33" name="图片 4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34" name="图片 4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35" name="图片 4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36" name="图片 4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37" name="图片 4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3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39" name="图片 4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40" name="图片 4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41" name="图片 4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42" name="图片 4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43" name="图片 4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44" name="图片 4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45" name="图片 4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46" name="图片 4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47" name="图片 4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48" name="图片 4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49" name="图片 4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50" name="图片 4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5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52" name="图片 4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53" name="图片 4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54" name="图片 4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55" name="图片 4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56" name="图片 4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57" name="图片 4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58" name="图片 4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59" name="图片 4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60" name="图片 4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61" name="图片 4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62" name="图片 4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63" name="图片 4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6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65" name="图片 4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66" name="图片 4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67" name="图片 4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68" name="图片 4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69" name="图片 4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70" name="图片 4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71" name="图片 4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72" name="图片 4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73" name="图片 4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74" name="图片 4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75" name="图片 4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76" name="图片 4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7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78" name="图片 4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79" name="图片 4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80" name="图片 4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81" name="图片 4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82" name="图片 4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83" name="图片 4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84" name="图片 4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85" name="图片 4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86" name="图片 4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87" name="图片 4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88" name="图片 4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89" name="图片 4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19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91" name="图片 4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92" name="图片 4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93" name="图片 4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94" name="图片 4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95" name="图片 4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96" name="图片 4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97" name="图片 4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198" name="图片 4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199" name="图片 4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00" name="图片 4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01" name="图片 4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02" name="图片 4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0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04" name="图片 4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05" name="图片 4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06" name="图片 4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07" name="图片 4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08" name="图片 4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09" name="图片 4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10" name="图片 4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11" name="图片 4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12" name="图片 4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13" name="图片 4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14" name="图片 4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15" name="图片 4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1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17" name="图片 4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18" name="图片 4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19" name="图片 4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20" name="图片 4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21" name="图片 4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22" name="图片 4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23" name="图片 4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24" name="图片 4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25" name="图片 4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26" name="图片 4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27" name="图片 4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28" name="图片 4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2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30" name="图片 4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31" name="图片 4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32" name="图片 4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33" name="图片 4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34" name="图片 4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35" name="图片 4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36" name="图片 4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37" name="图片 4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38" name="图片 4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39" name="图片 4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40" name="图片 4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41" name="图片 4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4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43" name="图片 4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44" name="图片 4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45" name="图片 4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46" name="图片 4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47" name="图片 4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48" name="图片 4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49" name="图片 4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50" name="图片 4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51" name="图片 4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52" name="图片 4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53" name="图片 4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54" name="图片 4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5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56" name="图片 4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57" name="图片 4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58" name="图片 4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59" name="图片 4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60" name="图片 4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61" name="图片 4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62" name="图片 4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63" name="图片 4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64" name="图片 4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65" name="图片 4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66" name="图片 4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67" name="图片 4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6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69" name="图片 4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70" name="图片 4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71" name="图片 4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72" name="图片 4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73" name="图片 4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74" name="图片 4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75" name="图片 4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76" name="图片 4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77" name="图片 4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78" name="图片 4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79" name="图片 4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80" name="图片 4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8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82" name="图片 4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83" name="图片 4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84" name="图片 4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85" name="图片 4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86" name="图片 4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87" name="图片 4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88" name="图片 4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89" name="图片 4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90" name="图片 4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91" name="图片 4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92" name="图片 4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93" name="图片 4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29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95" name="图片 4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96" name="图片 4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97" name="图片 4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298" name="图片 4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299" name="图片 4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00" name="图片 4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01" name="图片 4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02" name="图片 4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03" name="图片 4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04" name="图片 4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05" name="图片 4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06" name="图片 4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0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08" name="图片 4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09" name="图片 4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10" name="图片 4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11" name="图片 4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12" name="图片 4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13" name="图片 4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14" name="图片 4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15" name="图片 4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16" name="图片 4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17" name="图片 4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18" name="图片 4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19" name="图片 4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2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21" name="图片 4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22" name="图片 4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23" name="图片 4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24" name="图片 4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25" name="图片 4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26" name="图片 4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27" name="图片 4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28" name="图片 4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29" name="图片 4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30" name="图片 4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31" name="图片 4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32" name="图片 4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3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34" name="图片 4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35" name="图片 4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36" name="图片 4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37" name="图片 4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38" name="图片 4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39" name="图片 4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40" name="图片 4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41" name="图片 4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42" name="图片 4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43" name="图片 4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44" name="图片 4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45" name="图片 4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4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47" name="图片 4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48" name="图片 4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49" name="图片 4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50" name="图片 4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51" name="图片 4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52" name="图片 4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53" name="图片 4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54" name="图片 4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55" name="图片 4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56" name="图片 4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57" name="图片 4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58" name="图片 4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5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60" name="图片 4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61" name="图片 4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62" name="图片 4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63" name="图片 4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64" name="图片 4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65" name="图片 4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66" name="图片 4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67" name="图片 4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68" name="图片 4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69" name="图片 4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70" name="图片 4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71" name="图片 4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7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73" name="图片 4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74" name="图片 4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75" name="图片 4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76" name="图片 4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77" name="图片 4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78" name="图片 4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79" name="图片 4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80" name="图片 4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81" name="图片 4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82" name="图片 4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83" name="图片 4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84" name="图片 4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8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86" name="图片 4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87" name="图片 4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88" name="图片 4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89" name="图片 4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90" name="图片 4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91" name="图片 4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92" name="图片 4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93" name="图片 4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94" name="图片 4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95" name="图片 4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96" name="图片 4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397" name="图片 4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39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399" name="图片 4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00" name="图片 4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01" name="图片 4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02" name="图片 4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03" name="图片 4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04" name="图片 4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05" name="图片 4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06" name="图片 4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07" name="图片 4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08" name="图片 4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09" name="图片 4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10" name="图片 4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1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12" name="图片 4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13" name="图片 4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14" name="图片 4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15" name="图片 4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16" name="图片 4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17" name="图片 4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18" name="图片 4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19" name="图片 4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20" name="图片 4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21" name="图片 4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22" name="图片 4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23" name="图片 4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2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25" name="图片 4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26" name="图片 4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27" name="图片 4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28" name="图片 4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29" name="图片 4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30" name="图片 4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31" name="图片 4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32" name="图片 4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33" name="图片 4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34" name="图片 4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35" name="图片 4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36" name="图片 4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3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38" name="图片 4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39" name="图片 4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40" name="图片 4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41" name="图片 4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42" name="图片 4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43" name="图片 4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44" name="图片 4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45" name="图片 4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46" name="图片 4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47" name="图片 4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48" name="图片 4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49" name="图片 4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5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51" name="图片 4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52" name="图片 4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53" name="图片 4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54" name="图片 4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55" name="图片 4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56" name="图片 4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57" name="图片 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58" name="图片 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59" name="图片 4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60" name="图片 4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61" name="图片 4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62" name="图片 4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6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64" name="图片 4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65" name="图片 4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66" name="图片 4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67" name="图片 4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68" name="图片 4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69" name="图片 4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70" name="图片 4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71" name="图片 4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72" name="图片 4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73" name="图片 4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74" name="图片 4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75" name="图片 4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7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77" name="图片 4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78" name="图片 4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79" name="图片 4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80" name="图片 4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81" name="图片 4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82" name="图片 4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83" name="图片 4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84" name="图片 4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85" name="图片 4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86" name="图片 4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87" name="图片 4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88" name="图片 4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48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90" name="图片 4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91" name="图片 4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92" name="图片 4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93" name="图片 4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94" name="图片 4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95" name="图片 4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96" name="图片 4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97" name="图片 4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498" name="图片 4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499" name="图片 4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00" name="图片 4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01" name="图片 4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0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03" name="图片 4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04" name="图片 4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05" name="图片 4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06" name="图片 4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07" name="图片 4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08" name="图片 4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09" name="图片 4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10" name="图片 4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11" name="图片 4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12" name="图片 4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13" name="图片 4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14" name="图片 4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1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16" name="图片 4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17" name="图片 4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18" name="图片 4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19" name="图片 4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20" name="图片 4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21" name="图片 4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22" name="图片 4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23" name="图片 4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24" name="图片 4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25" name="图片 4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26" name="图片 4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27" name="图片 4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2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29" name="图片 4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30" name="图片 4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31" name="图片 4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32" name="图片 4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33" name="图片 4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34" name="图片 4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35" name="图片 4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36" name="图片 4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37" name="图片 4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38" name="图片 4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39" name="图片 4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40" name="图片 4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4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42" name="图片 4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43" name="图片 4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44" name="图片 4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45" name="图片 4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46" name="图片 4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47" name="图片 4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48" name="图片 4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49" name="图片 4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50" name="图片 4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51" name="图片 4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52" name="图片 4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53" name="图片 4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5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55" name="图片 4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56" name="图片 4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57" name="图片 4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58" name="图片 4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59" name="图片 4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60" name="图片 4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61" name="图片 4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62" name="图片 4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63" name="图片 4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64" name="图片 4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65" name="图片 4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66" name="图片 4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6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68" name="图片 4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69" name="图片 4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70" name="图片 4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71" name="图片 4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72" name="图片 4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73" name="图片 4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74" name="图片 4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75" name="图片 4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76" name="图片 4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77" name="图片 4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78" name="图片 4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79" name="图片 4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8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81" name="图片 4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82" name="图片 4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83" name="图片 4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84" name="图片 4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85" name="图片 4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86" name="图片 4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87" name="图片 4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88" name="图片 4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89" name="图片 4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90" name="图片 4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91" name="图片 4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92" name="图片 4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59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94" name="图片 4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95" name="图片 4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96" name="图片 4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97" name="图片 4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598" name="图片 4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599" name="图片 4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00" name="图片 4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01" name="图片 4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02" name="图片 4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03" name="图片 4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04" name="图片 4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05" name="图片 4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0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07" name="图片 4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08" name="图片 4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09" name="图片 4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10" name="图片 4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11" name="图片 4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12" name="图片 4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13" name="图片 4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14" name="图片 4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15" name="图片 4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16" name="图片 4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17" name="图片 4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18" name="图片 4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1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20" name="图片 4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21" name="图片 4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22" name="图片 4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23" name="图片 4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24" name="图片 4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25" name="图片 4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26" name="图片 4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27" name="图片 4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28" name="图片 4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29" name="图片 4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30" name="图片 4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31" name="图片 4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3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33" name="图片 4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34" name="图片 4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35" name="图片 4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36" name="图片 4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37" name="图片 4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38" name="图片 4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39" name="图片 4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40" name="图片 4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41" name="图片 4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42" name="图片 4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43" name="图片 4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44" name="图片 4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4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46" name="图片 4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47" name="图片 4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48" name="图片 4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49" name="图片 4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50" name="图片 4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51" name="图片 4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52" name="图片 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53" name="图片 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54" name="图片 4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55" name="图片 4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56" name="图片 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57" name="图片 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5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59" name="图片 4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60" name="图片 4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61" name="图片 4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62" name="图片 4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63" name="图片 4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64" name="图片 4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65" name="图片 4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66" name="图片 4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67" name="图片 4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68" name="图片 4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69" name="图片 4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70" name="图片 4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7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72" name="图片 4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73" name="图片 4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74" name="图片 4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75" name="图片 4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76" name="图片 4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77" name="图片 4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78" name="图片 4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79" name="图片 4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80" name="图片 4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81" name="图片 4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82" name="图片 4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83" name="图片 4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8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85" name="图片 4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86" name="图片 4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87" name="图片 4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88" name="图片 4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89" name="图片 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90" name="图片 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91" name="图片 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92" name="图片 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93" name="图片 4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94" name="图片 4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95" name="图片 4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96" name="图片 4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69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698" name="图片 4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699" name="图片 4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00" name="图片 4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01" name="图片 4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02" name="图片 4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03" name="图片 4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04" name="图片 4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05" name="图片 4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06" name="图片 4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07" name="图片 4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08" name="图片 4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09" name="图片 4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71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11" name="图片 4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12" name="图片 4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13" name="图片 4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14" name="图片 4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15" name="图片 4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16" name="图片 4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17" name="图片 4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18" name="图片 4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19" name="图片 4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20" name="图片 4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21" name="图片 4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22" name="图片 4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72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24" name="图片 4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25" name="图片 4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26" name="图片 4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27" name="图片 4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28" name="图片 4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29" name="图片 4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30" name="图片 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31" name="图片 4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32" name="图片 4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33" name="图片 4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34" name="图片 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35" name="图片 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73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37" name="图片 4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38" name="图片 4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39" name="图片 4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40" name="图片 4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41" name="图片 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42" name="图片 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43" name="图片 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44" name="图片 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45" name="图片 4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46" name="图片 4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47" name="图片 4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48" name="图片 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74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50" name="图片 4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51" name="图片 4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52" name="图片 4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53" name="图片 4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54" name="图片 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55" name="图片 4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56" name="图片 4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57" name="图片 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58" name="图片 4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59" name="图片 4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60" name="图片 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61" name="图片 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76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63" name="图片 4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64" name="图片 4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65" name="图片 4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66" name="图片 4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67" name="图片 4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68" name="图片 4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69" name="图片 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70" name="图片 4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71" name="图片 4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72" name="图片 4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73" name="图片 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74" name="图片 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77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76" name="图片 4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77" name="图片 4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78" name="图片 4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79" name="图片 4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80" name="图片 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81" name="图片 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82" name="图片 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83" name="图片 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84" name="图片 4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85" name="图片 4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86" name="图片 4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87" name="图片 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78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89" name="图片 4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90" name="图片 4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91" name="图片 4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92" name="图片 4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93" name="图片 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94" name="图片 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95" name="图片 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96" name="图片 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97" name="图片 4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798" name="图片 4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799" name="图片 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00" name="图片 4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0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02" name="图片 4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03" name="图片 4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04" name="图片 4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05" name="图片 4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06" name="图片 4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07" name="图片 4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08" name="图片 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09" name="图片 4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10" name="图片 4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11" name="图片 4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12" name="图片 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13" name="图片 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1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15" name="图片 48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16" name="图片 4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17" name="图片 4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18" name="图片 4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19" name="图片 4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20" name="图片 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21" name="图片 4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22" name="图片 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23" name="图片 4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24" name="图片 4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25" name="图片 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26" name="图片 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2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28" name="图片 48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29" name="图片 4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30" name="图片 4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31" name="图片 4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32" name="图片 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33" name="图片 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34" name="图片 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35" name="图片 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36" name="图片 4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37" name="图片 4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38" name="图片 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39" name="图片 4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4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41" name="图片 48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42" name="图片 4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43" name="图片 4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44" name="图片 4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45" name="图片 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46" name="图片 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47" name="图片 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48" name="图片 4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49" name="图片 4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50" name="图片 4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51" name="图片 4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52" name="图片 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5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54" name="图片 48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55" name="图片 4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56" name="图片 4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57" name="图片 4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58" name="图片 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59" name="图片 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60" name="图片 4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61" name="图片 4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62" name="图片 4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63" name="图片 4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64" name="图片 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65" name="图片 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6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67" name="图片 48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68" name="图片 4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69" name="图片 4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70" name="图片 4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71" name="图片 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72" name="图片 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73" name="图片 4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74" name="图片 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75" name="图片 4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76" name="图片 4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77" name="图片 4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78" name="图片 4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7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80" name="图片 48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81" name="图片 4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82" name="图片 4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83" name="图片 4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84" name="图片 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85" name="图片 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86" name="图片 4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87" name="图片 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88" name="图片 4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89" name="图片 4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90" name="图片 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91" name="图片 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89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93" name="图片 48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94" name="图片 4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95" name="图片 4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96" name="图片 4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97" name="图片 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898" name="图片 4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899" name="图片 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00" name="图片 4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01" name="图片 4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02" name="图片 4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03" name="图片 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04" name="图片 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0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06" name="图片 49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07" name="图片 4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08" name="图片 4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09" name="图片 4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10" name="图片 4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11" name="图片 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12" name="图片 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13" name="图片 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14" name="图片 4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15" name="图片 4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16" name="图片 4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17" name="图片 4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1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19" name="图片 49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20" name="图片 4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21" name="图片 4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22" name="图片 4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23" name="图片 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24" name="图片 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25" name="图片 4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26" name="图片 4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27" name="图片 4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28" name="图片 4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29" name="图片 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30" name="图片 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3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32" name="图片 49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33" name="图片 4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34" name="图片 4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35" name="图片 4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36" name="图片 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37" name="图片 4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38" name="图片 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39" name="图片 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40" name="图片 4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41" name="图片 4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42" name="图片 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43" name="图片 4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4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45" name="图片 49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46" name="图片 4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47" name="图片 4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48" name="图片 4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49" name="图片 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50" name="图片 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51" name="图片 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52" name="图片 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53" name="图片 4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54" name="图片 4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55" name="图片 4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56" name="图片 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5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58" name="图片 49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59" name="图片 4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60" name="图片 4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61" name="图片 4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62" name="图片 4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63" name="图片 4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64" name="图片 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65" name="图片 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66" name="图片 4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67" name="图片 4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68" name="图片 4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69" name="图片 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7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71" name="图片 49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72" name="图片 4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73" name="图片 4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74" name="图片 4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75" name="图片 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76" name="图片 4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77" name="图片 4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78" name="图片 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79" name="图片 4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80" name="图片 4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81" name="图片 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82" name="图片 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8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84" name="图片 49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85" name="图片 4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86" name="图片 4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87" name="图片 4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88" name="图片 4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89" name="图片 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90" name="图片 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91" name="图片 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92" name="图片 4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93" name="图片 4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94" name="图片 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95" name="图片 4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499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97" name="图片 49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4998" name="图片 4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4999" name="图片 4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00" name="图片 4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01" name="图片 5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02" name="图片 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03" name="图片 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04" name="图片 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05" name="图片 5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06" name="图片 5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07" name="图片 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08" name="图片 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0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10" name="图片 50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11" name="图片 5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12" name="图片 5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13" name="图片 5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14" name="图片 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15" name="图片 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16" name="图片 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17" name="图片 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18" name="图片 5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19" name="图片 5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20" name="图片 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21" name="图片 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2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23" name="图片 50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24" name="图片 5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25" name="图片 5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26" name="图片 5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27" name="图片 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28" name="图片 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29" name="图片 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30" name="图片 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31" name="图片 5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32" name="图片 5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33" name="图片 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34" name="图片 5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3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36" name="图片 50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37" name="图片 5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38" name="图片 5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39" name="图片 5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40" name="图片 5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41" name="图片 5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42" name="图片 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43" name="图片 5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44" name="图片 5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45" name="图片 5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46" name="图片 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47" name="图片 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4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49" name="图片 50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50" name="图片 5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51" name="图片 5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52" name="图片 5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53" name="图片 5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54" name="图片 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55" name="图片 5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56" name="图片 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57" name="图片 5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58" name="图片 5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59" name="图片 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60" name="图片 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6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62" name="图片 50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63" name="图片 5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64" name="图片 5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65" name="图片 5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66" name="图片 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67" name="图片 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68" name="图片 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69" name="图片 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70" name="图片 5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71" name="图片 5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72" name="图片 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73" name="图片 5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7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75" name="图片 50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76" name="图片 5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77" name="图片 5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78" name="图片 5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79" name="图片 5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80" name="图片 5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81" name="图片 5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82" name="图片 5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83" name="图片 5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84" name="图片 5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85" name="图片 5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86" name="图片 5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08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88" name="图片 50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89" name="图片 5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90" name="图片 5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91" name="图片 5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92" name="图片 5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93" name="图片 5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94" name="图片 5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95" name="图片 5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96" name="图片 5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97" name="图片 5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098" name="图片 5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099" name="图片 5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0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01" name="图片 5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02" name="图片 5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03" name="图片 5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04" name="图片 5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05" name="图片 5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06" name="图片 5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07" name="图片 5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08" name="图片 5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09" name="图片 5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10" name="图片 5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11" name="图片 5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12" name="图片 5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1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14" name="图片 5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15" name="图片 5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16" name="图片 5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17" name="图片 5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18" name="图片 5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19" name="图片 5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20" name="图片 5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21" name="图片 5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22" name="图片 5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23" name="图片 5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24" name="图片 5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25" name="图片 5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2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27" name="图片 5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28" name="图片 5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29" name="图片 5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30" name="图片 5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31" name="图片 5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32" name="图片 5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33" name="图片 5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34" name="图片 5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35" name="图片 5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36" name="图片 5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37" name="图片 5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38" name="图片 5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3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40" name="图片 5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41" name="图片 5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42" name="图片 5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43" name="图片 5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44" name="图片 5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45" name="图片 5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46" name="图片 5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47" name="图片 5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48" name="图片 5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49" name="图片 5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50" name="图片 5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51" name="图片 5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5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53" name="图片 5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54" name="图片 5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55" name="图片 5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56" name="图片 5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57" name="图片 5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58" name="图片 5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59" name="图片 5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60" name="图片 5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61" name="图片 5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62" name="图片 5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63" name="图片 5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64" name="图片 5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6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66" name="图片 5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67" name="图片 5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68" name="图片 5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69" name="图片 5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70" name="图片 5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71" name="图片 5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72" name="图片 5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73" name="图片 5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74" name="图片 5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75" name="图片 5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76" name="图片 5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77" name="图片 5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7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79" name="图片 5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80" name="图片 5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81" name="图片 5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82" name="图片 5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83" name="图片 5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84" name="图片 5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85" name="图片 5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86" name="图片 5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87" name="图片 5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88" name="图片 5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89" name="图片 5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90" name="图片 5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19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92" name="图片 5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93" name="图片 5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94" name="图片 5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95" name="图片 5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96" name="图片 5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97" name="图片 5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198" name="图片 5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199" name="图片 5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00" name="图片 5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01" name="图片 5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02" name="图片 5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03" name="图片 5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0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05" name="图片 5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06" name="图片 5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07" name="图片 5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08" name="图片 5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09" name="图片 5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10" name="图片 5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11" name="图片 5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12" name="图片 5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13" name="图片 5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14" name="图片 5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15" name="图片 5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16" name="图片 5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1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18" name="图片 5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19" name="图片 5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20" name="图片 5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21" name="图片 5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22" name="图片 5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23" name="图片 5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24" name="图片 5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25" name="图片 5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26" name="图片 5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27" name="图片 5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28" name="图片 5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29" name="图片 5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3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31" name="图片 5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32" name="图片 5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33" name="图片 5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34" name="图片 5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35" name="图片 5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36" name="图片 5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37" name="图片 5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38" name="图片 5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39" name="图片 5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40" name="图片 5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41" name="图片 5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42" name="图片 5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4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44" name="图片 5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45" name="图片 5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46" name="图片 5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47" name="图片 5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48" name="图片 5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49" name="图片 5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50" name="图片 5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51" name="图片 5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52" name="图片 5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53" name="图片 5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54" name="图片 5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55" name="图片 5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5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57" name="图片 5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58" name="图片 5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59" name="图片 5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60" name="图片 5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61" name="图片 5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62" name="图片 5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63" name="图片 5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64" name="图片 5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65" name="图片 5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66" name="图片 5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67" name="图片 5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68" name="图片 5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6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70" name="图片 5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71" name="图片 5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72" name="图片 5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73" name="图片 5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74" name="图片 5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75" name="图片 5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76" name="图片 5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77" name="图片 5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78" name="图片 5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79" name="图片 5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80" name="图片 5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81" name="图片 5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8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83" name="图片 5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84" name="图片 5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85" name="图片 5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86" name="图片 5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87" name="图片 5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88" name="图片 5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89" name="图片 5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90" name="图片 5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91" name="图片 5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92" name="图片 5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93" name="图片 5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94" name="图片 5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29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96" name="图片 5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97" name="图片 5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298" name="图片 5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299" name="图片 5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00" name="图片 5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01" name="图片 5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02" name="图片 5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03" name="图片 5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04" name="图片 5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05" name="图片 5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06" name="图片 5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07" name="图片 5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0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09" name="图片 5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10" name="图片 5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11" name="图片 5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12" name="图片 5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13" name="图片 5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14" name="图片 5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15" name="图片 5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16" name="图片 5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17" name="图片 5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18" name="图片 5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19" name="图片 5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20" name="图片 5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2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22" name="图片 5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23" name="图片 5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24" name="图片 5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25" name="图片 5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26" name="图片 5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27" name="图片 5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28" name="图片 5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29" name="图片 5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30" name="图片 5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31" name="图片 5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32" name="图片 5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33" name="图片 5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3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35" name="图片 5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36" name="图片 5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37" name="图片 5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38" name="图片 5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39" name="图片 5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40" name="图片 5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41" name="图片 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42" name="图片 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43" name="图片 5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44" name="图片 5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45" name="图片 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46" name="图片 5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4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48" name="图片 5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49" name="图片 5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50" name="图片 5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51" name="图片 5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52" name="图片 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53" name="图片 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54" name="图片 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55" name="图片 5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56" name="图片 5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57" name="图片 5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58" name="图片 5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59" name="图片 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6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61" name="图片 5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62" name="图片 5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63" name="图片 5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64" name="图片 5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65" name="图片 5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66" name="图片 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67" name="图片 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68" name="图片 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69" name="图片 5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70" name="图片 5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71" name="图片 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72" name="图片 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7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74" name="图片 5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75" name="图片 5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76" name="图片 5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77" name="图片 5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78" name="图片 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79" name="图片 5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80" name="图片 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81" name="图片 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82" name="图片 5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83" name="图片 5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84" name="图片 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85" name="图片 5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8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87" name="图片 5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88" name="图片 5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89" name="图片 5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90" name="图片 5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91" name="图片 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92" name="图片 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93" name="图片 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94" name="图片 5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95" name="图片 5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96" name="图片 5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397" name="图片 5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398" name="图片 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39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00" name="图片 5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01" name="图片 5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02" name="图片 5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03" name="图片 5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04" name="图片 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05" name="图片 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06" name="图片 5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07" name="图片 5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08" name="图片 5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09" name="图片 5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10" name="图片 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11" name="图片 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1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13" name="图片 5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14" name="图片 5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15" name="图片 5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16" name="图片 5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17" name="图片 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18" name="图片 5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19" name="图片 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20" name="图片 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21" name="图片 5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22" name="图片 5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23" name="图片 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24" name="图片 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2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26" name="图片 5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27" name="图片 5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28" name="图片 5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29" name="图片 5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30" name="图片 5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31" name="图片 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32" name="图片 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33" name="图片 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34" name="图片 5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35" name="图片 5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36" name="图片 5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37" name="图片 5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3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39" name="图片 5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40" name="图片 5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41" name="图片 5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42" name="图片 5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43" name="图片 5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44" name="图片 5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45" name="图片 5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46" name="图片 5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47" name="图片 5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48" name="图片 5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49" name="图片 5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50" name="图片 5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5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52" name="图片 5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53" name="图片 5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54" name="图片 5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55" name="图片 5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56" name="图片 5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57" name="图片 5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58" name="图片 5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59" name="图片 5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60" name="图片 5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61" name="图片 5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62" name="图片 5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63" name="图片 5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6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65" name="图片 5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66" name="图片 5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67" name="图片 5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68" name="图片 5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69" name="图片 5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70" name="图片 5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71" name="图片 5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72" name="图片 5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73" name="图片 5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74" name="图片 5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75" name="图片 5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76" name="图片 5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7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78" name="图片 5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79" name="图片 5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80" name="图片 5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81" name="图片 5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82" name="图片 5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83" name="图片 5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84" name="图片 5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85" name="图片 5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86" name="图片 5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87" name="图片 5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88" name="图片 5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89" name="图片 5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49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91" name="图片 5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92" name="图片 5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93" name="图片 5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94" name="图片 5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95" name="图片 5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96" name="图片 5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97" name="图片 5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498" name="图片 5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499" name="图片 5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00" name="图片 5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01" name="图片 5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02" name="图片 5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0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04" name="图片 5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05" name="图片 5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06" name="图片 5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07" name="图片 5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08" name="图片 5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09" name="图片 5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10" name="图片 5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11" name="图片 5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12" name="图片 5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13" name="图片 5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14" name="图片 5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15" name="图片 5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1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17" name="图片 5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18" name="图片 5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19" name="图片 5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20" name="图片 5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21" name="图片 5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22" name="图片 5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23" name="图片 5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24" name="图片 5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25" name="图片 5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26" name="图片 5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27" name="图片 5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28" name="图片 5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2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30" name="图片 5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31" name="图片 5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32" name="图片 5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33" name="图片 5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34" name="图片 5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35" name="图片 5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36" name="图片 5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37" name="图片 5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38" name="图片 5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39" name="图片 5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40" name="图片 5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41" name="图片 5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4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43" name="图片 5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44" name="图片 5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45" name="图片 5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46" name="图片 5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47" name="图片 5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48" name="图片 5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49" name="图片 5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50" name="图片 5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51" name="图片 5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52" name="图片 5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53" name="图片 5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54" name="图片 5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5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56" name="图片 5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57" name="图片 5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58" name="图片 5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59" name="图片 5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60" name="图片 5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61" name="图片 5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62" name="图片 5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63" name="图片 5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64" name="图片 5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65" name="图片 5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66" name="图片 5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67" name="图片 5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6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69" name="图片 5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70" name="图片 5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71" name="图片 5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72" name="图片 5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73" name="图片 5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74" name="图片 5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75" name="图片 5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76" name="图片 5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77" name="图片 5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78" name="图片 5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79" name="图片 5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80" name="图片 5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8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82" name="图片 5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83" name="图片 5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84" name="图片 5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85" name="图片 5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86" name="图片 5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87" name="图片 5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88" name="图片 5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89" name="图片 5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90" name="图片 5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91" name="图片 5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92" name="图片 5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93" name="图片 5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59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95" name="图片 5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96" name="图片 5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97" name="图片 5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598" name="图片 5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599" name="图片 5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00" name="图片 5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01" name="图片 5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02" name="图片 5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03" name="图片 5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04" name="图片 5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05" name="图片 5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06" name="图片 5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0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08" name="图片 5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09" name="图片 5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10" name="图片 5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11" name="图片 5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12" name="图片 5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13" name="图片 5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14" name="图片 5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15" name="图片 5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16" name="图片 5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17" name="图片 5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18" name="图片 5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19" name="图片 5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2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21" name="图片 5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22" name="图片 5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23" name="图片 5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24" name="图片 5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25" name="图片 5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26" name="图片 5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27" name="图片 5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28" name="图片 5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29" name="图片 5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30" name="图片 5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31" name="图片 5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32" name="图片 5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3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34" name="图片 5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35" name="图片 5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36" name="图片 5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37" name="图片 5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38" name="图片 5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39" name="图片 5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40" name="图片 5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41" name="图片 5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42" name="图片 5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43" name="图片 5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44" name="图片 5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45" name="图片 5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4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47" name="图片 5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48" name="图片 5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49" name="图片 5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50" name="图片 5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51" name="图片 5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52" name="图片 5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53" name="图片 5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54" name="图片 5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55" name="图片 5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56" name="图片 5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57" name="图片 5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58" name="图片 5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5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60" name="图片 5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61" name="图片 5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62" name="图片 5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63" name="图片 5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64" name="图片 5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65" name="图片 5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66" name="图片 5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67" name="图片 5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68" name="图片 5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69" name="图片 5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70" name="图片 5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71" name="图片 5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7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73" name="图片 5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74" name="图片 5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75" name="图片 5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76" name="图片 5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77" name="图片 5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78" name="图片 5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79" name="图片 5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80" name="图片 5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81" name="图片 5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82" name="图片 5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83" name="图片 5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84" name="图片 5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8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86" name="图片 5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87" name="图片 5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88" name="图片 5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89" name="图片 5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90" name="图片 5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91" name="图片 5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92" name="图片 5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93" name="图片 5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94" name="图片 5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95" name="图片 5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96" name="图片 5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697" name="图片 5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69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699" name="图片 5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00" name="图片 5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01" name="图片 5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02" name="图片 5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03" name="图片 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04" name="图片 5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05" name="图片 5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06" name="图片 5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07" name="图片 5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08" name="图片 5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09" name="图片 5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10" name="图片 5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1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12" name="图片 5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13" name="图片 5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14" name="图片 5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15" name="图片 5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16" name="图片 5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17" name="图片 5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18" name="图片 5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19" name="图片 5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20" name="图片 5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21" name="图片 5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22" name="图片 5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23" name="图片 5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2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25" name="图片 5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26" name="图片 5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27" name="图片 5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28" name="图片 5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29" name="图片 5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30" name="图片 5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31" name="图片 5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32" name="图片 5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33" name="图片 5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34" name="图片 5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35" name="图片 5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36" name="图片 5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3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38" name="图片 5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39" name="图片 5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40" name="图片 5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41" name="图片 5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42" name="图片 5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43" name="图片 5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44" name="图片 5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45" name="图片 5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46" name="图片 5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47" name="图片 5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48" name="图片 5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49" name="图片 5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5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51" name="图片 5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52" name="图片 5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53" name="图片 5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54" name="图片 5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55" name="图片 5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56" name="图片 5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57" name="图片 5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58" name="图片 5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59" name="图片 5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60" name="图片 5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61" name="图片 5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62" name="图片 5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6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64" name="图片 5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65" name="图片 5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66" name="图片 5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67" name="图片 5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68" name="图片 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69" name="图片 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70" name="图片 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71" name="图片 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72" name="图片 5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73" name="图片 5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74" name="图片 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75" name="图片 5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7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77" name="图片 5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78" name="图片 5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79" name="图片 5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80" name="图片 5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81" name="图片 5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82" name="图片 5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83" name="图片 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84" name="图片 5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85" name="图片 5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86" name="图片 5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87" name="图片 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88" name="图片 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78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90" name="图片 5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91" name="图片 5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92" name="图片 5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93" name="图片 5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94" name="图片 5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95" name="图片 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96" name="图片 5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97" name="图片 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798" name="图片 5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799" name="图片 5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00" name="图片 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01" name="图片 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0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03" name="图片 5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04" name="图片 5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05" name="图片 5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06" name="图片 5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07" name="图片 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08" name="图片 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09" name="图片 5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10" name="图片 5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11" name="图片 5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12" name="图片 5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13" name="图片 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14" name="图片 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1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16" name="图片 5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17" name="图片 5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18" name="图片 5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19" name="图片 5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20" name="图片 5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21" name="图片 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22" name="图片 5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23" name="图片 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24" name="图片 5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25" name="图片 5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26" name="图片 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27" name="图片 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2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29" name="图片 5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30" name="图片 5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31" name="图片 5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32" name="图片 5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33" name="图片 5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34" name="图片 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35" name="图片 5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36" name="图片 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37" name="图片 5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38" name="图片 5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39" name="图片 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40" name="图片 5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4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42" name="图片 5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43" name="图片 5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44" name="图片 5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45" name="图片 5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46" name="图片 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47" name="图片 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48" name="图片 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49" name="图片 5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50" name="图片 5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51" name="图片 5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52" name="图片 5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53" name="图片 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5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55" name="图片 5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56" name="图片 5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57" name="图片 5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58" name="图片 5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59" name="图片 5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60" name="图片 5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61" name="图片 5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62" name="图片 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63" name="图片 5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64" name="图片 5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65" name="图片 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66" name="图片 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6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68" name="图片 5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69" name="图片 5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70" name="图片 5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71" name="图片 5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72" name="图片 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73" name="图片 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74" name="图片 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75" name="图片 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76" name="图片 5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77" name="图片 5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78" name="图片 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79" name="图片 5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8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81" name="图片 5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82" name="图片 5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83" name="图片 5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84" name="图片 5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85" name="图片 5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86" name="图片 5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87" name="图片 5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88" name="图片 5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89" name="图片 5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90" name="图片 5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91" name="图片 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92" name="图片 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89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94" name="图片 5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95" name="图片 5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96" name="图片 5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97" name="图片 5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898" name="图片 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899" name="图片 5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00" name="图片 5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01" name="图片 5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02" name="图片 5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03" name="图片 5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04" name="图片 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05" name="图片 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0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07" name="图片 5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08" name="图片 5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09" name="图片 5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10" name="图片 5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11" name="图片 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12" name="图片 5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13" name="图片 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14" name="图片 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15" name="图片 5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16" name="图片 5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17" name="图片 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18" name="图片 5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1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20" name="图片 5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21" name="图片 5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22" name="图片 5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23" name="图片 5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24" name="图片 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25" name="图片 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26" name="图片 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27" name="图片 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28" name="图片 5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29" name="图片 5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30" name="图片 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31" name="图片 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3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33" name="图片 5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34" name="图片 5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35" name="图片 5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36" name="图片 5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37" name="图片 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38" name="图片 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39" name="图片 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40" name="图片 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41" name="图片 5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42" name="图片 5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43" name="图片 5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44" name="图片 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4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46" name="图片 5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47" name="图片 5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48" name="图片 5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49" name="图片 5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50" name="图片 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51" name="图片 5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52" name="图片 5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53" name="图片 5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54" name="图片 5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55" name="图片 5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56" name="图片 5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57" name="图片 5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5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59" name="图片 5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60" name="图片 5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61" name="图片 5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62" name="图片 5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63" name="图片 5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64" name="图片 5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65" name="图片 5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66" name="图片 5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67" name="图片 5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68" name="图片 5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69" name="图片 5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70" name="图片 5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7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72" name="图片 5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73" name="图片 5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74" name="图片 5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75" name="图片 5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76" name="图片 5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77" name="图片 5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78" name="图片 5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79" name="图片 5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80" name="图片 5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81" name="图片 5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82" name="图片 5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83" name="图片 5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8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85" name="图片 5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86" name="图片 5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87" name="图片 5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88" name="图片 5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89" name="图片 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90" name="图片 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91" name="图片 5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92" name="图片 5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93" name="图片 5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94" name="图片 5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95" name="图片 5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96" name="图片 5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599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5998" name="图片 5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5999" name="图片 5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00" name="图片 5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01" name="图片 6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02" name="图片 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03" name="图片 6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04" name="图片 6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05" name="图片 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06" name="图片 6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07" name="图片 6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08" name="图片 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09" name="图片 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01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11" name="图片 6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12" name="图片 6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13" name="图片 6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14" name="图片 6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15" name="图片 6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16" name="图片 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17" name="图片 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18" name="图片 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19" name="图片 6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20" name="图片 6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21" name="图片 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22" name="图片 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02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24" name="图片 6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25" name="图片 6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26" name="图片 6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27" name="图片 6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28" name="图片 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29" name="图片 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30" name="图片 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31" name="图片 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32" name="图片 6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33" name="图片 6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34" name="图片 6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35" name="图片 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03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37" name="图片 6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38" name="图片 6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39" name="图片 6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40" name="图片 6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41" name="图片 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42" name="图片 6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43" name="图片 6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44" name="图片 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45" name="图片 6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46" name="图片 6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47" name="图片 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48" name="图片 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04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50" name="图片 6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51" name="图片 6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52" name="图片 6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53" name="图片 6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54" name="图片 6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55" name="图片 6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56" name="图片 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57" name="图片 6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58" name="图片 6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59" name="图片 6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60" name="图片 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61" name="图片 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06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63" name="图片 6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64" name="图片 6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65" name="图片 6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66" name="图片 6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67" name="图片 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68" name="图片 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69" name="图片 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70" name="图片 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71" name="图片 6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72" name="图片 6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73" name="图片 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74" name="图片 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07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76" name="图片 6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77" name="图片 6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78" name="图片 6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79" name="图片 6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80" name="图片 6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81" name="图片 6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82" name="图片 6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83" name="图片 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84" name="图片 6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85" name="图片 6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86" name="图片 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87" name="图片 6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08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89" name="图片 6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90" name="图片 6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91" name="图片 6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92" name="图片 6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93" name="图片 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94" name="图片 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95" name="图片 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96" name="图片 6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97" name="图片 6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098" name="图片 60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099" name="图片 6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00" name="图片 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0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02" name="图片 6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03" name="图片 6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04" name="图片 6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05" name="图片 6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06" name="图片 6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07" name="图片 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08" name="图片 6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09" name="图片 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10" name="图片 6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11" name="图片 6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12" name="图片 6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13" name="图片 6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1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15" name="图片 6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16" name="图片 6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17" name="图片 6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18" name="图片 6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19" name="图片 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20" name="图片 6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21" name="图片 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22" name="图片 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23" name="图片 6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24" name="图片 6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25" name="图片 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26" name="图片 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2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28" name="图片 6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29" name="图片 6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30" name="图片 6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31" name="图片 6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32" name="图片 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33" name="图片 6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34" name="图片 6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35" name="图片 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36" name="图片 6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37" name="图片 6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38" name="图片 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39" name="图片 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4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41" name="图片 6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42" name="图片 6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43" name="图片 6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44" name="图片 6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45" name="图片 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46" name="图片 6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47" name="图片 6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48" name="图片 6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49" name="图片 6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50" name="图片 6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51" name="图片 6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52" name="图片 6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5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54" name="图片 6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55" name="图片 6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56" name="图片 6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57" name="图片 6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58" name="图片 6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59" name="图片 6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60" name="图片 6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61" name="图片 6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62" name="图片 6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63" name="图片 6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64" name="图片 6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65" name="图片 6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6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67" name="图片 6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68" name="图片 6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69" name="图片 6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70" name="图片 6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71" name="图片 6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72" name="图片 6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73" name="图片 6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74" name="图片 6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75" name="图片 6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76" name="图片 6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77" name="图片 6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78" name="图片 6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7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80" name="图片 6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81" name="图片 6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82" name="图片 6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83" name="图片 6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84" name="图片 6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85" name="图片 6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86" name="图片 6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87" name="图片 6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88" name="图片 6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89" name="图片 6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90" name="图片 6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91" name="图片 6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19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93" name="图片 6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94" name="图片 6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95" name="图片 6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96" name="图片 6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97" name="图片 6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198" name="图片 6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199" name="图片 6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00" name="图片 6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01" name="图片 6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02" name="图片 6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03" name="图片 6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04" name="图片 6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0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06" name="图片 6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07" name="图片 6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08" name="图片 6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09" name="图片 6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10" name="图片 6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11" name="图片 6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12" name="图片 6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13" name="图片 6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14" name="图片 6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15" name="图片 6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16" name="图片 6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17" name="图片 6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1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19" name="图片 6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20" name="图片 6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21" name="图片 6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22" name="图片 6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23" name="图片 6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24" name="图片 6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25" name="图片 6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26" name="图片 6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27" name="图片 6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28" name="图片 6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29" name="图片 6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30" name="图片 6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3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32" name="图片 6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33" name="图片 6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34" name="图片 6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35" name="图片 6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36" name="图片 6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37" name="图片 6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38" name="图片 6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39" name="图片 6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40" name="图片 6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41" name="图片 6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42" name="图片 6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43" name="图片 6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4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45" name="图片 6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46" name="图片 6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47" name="图片 6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48" name="图片 6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49" name="图片 6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50" name="图片 6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51" name="图片 6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52" name="图片 6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53" name="图片 6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54" name="图片 6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55" name="图片 6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56" name="图片 6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5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58" name="图片 6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59" name="图片 6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60" name="图片 6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61" name="图片 6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62" name="图片 6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63" name="图片 6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64" name="图片 6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65" name="图片 6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66" name="图片 6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67" name="图片 6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68" name="图片 6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69" name="图片 6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7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71" name="图片 6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72" name="图片 6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73" name="图片 6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74" name="图片 6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75" name="图片 6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76" name="图片 6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77" name="图片 6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78" name="图片 6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79" name="图片 6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80" name="图片 6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81" name="图片 6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82" name="图片 6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8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84" name="图片 6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85" name="图片 6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86" name="图片 6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87" name="图片 6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88" name="图片 6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89" name="图片 6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90" name="图片 6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91" name="图片 6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92" name="图片 6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93" name="图片 6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94" name="图片 6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95" name="图片 6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29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97" name="图片 6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298" name="图片 6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299" name="图片 6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00" name="图片 6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01" name="图片 6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02" name="图片 6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03" name="图片 6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04" name="图片 6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05" name="图片 6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06" name="图片 6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07" name="图片 6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08" name="图片 6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0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10" name="图片 6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11" name="图片 6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12" name="图片 6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13" name="图片 6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14" name="图片 6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15" name="图片 6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16" name="图片 6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17" name="图片 6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18" name="图片 6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19" name="图片 6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20" name="图片 6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21" name="图片 6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2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23" name="图片 6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24" name="图片 6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25" name="图片 6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26" name="图片 6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27" name="图片 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28" name="图片 6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29" name="图片 6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30" name="图片 6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31" name="图片 6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32" name="图片 6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33" name="图片 6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34" name="图片 6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3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36" name="图片 6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37" name="图片 6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38" name="图片 6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39" name="图片 6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40" name="图片 6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41" name="图片 6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42" name="图片 6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43" name="图片 6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44" name="图片 6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45" name="图片 6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46" name="图片 6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47" name="图片 6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4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49" name="图片 6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50" name="图片 6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51" name="图片 6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52" name="图片 6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53" name="图片 6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54" name="图片 6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55" name="图片 6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56" name="图片 6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57" name="图片 6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58" name="图片 6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59" name="图片 6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60" name="图片 6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6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62" name="图片 6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63" name="图片 6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64" name="图片 6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65" name="图片 6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66" name="图片 6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67" name="图片 6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68" name="图片 6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69" name="图片 6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70" name="图片 6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71" name="图片 6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72" name="图片 6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73" name="图片 6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7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75" name="图片 6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76" name="图片 6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77" name="图片 6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78" name="图片 6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79" name="图片 6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80" name="图片 6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81" name="图片 6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82" name="图片 6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83" name="图片 6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84" name="图片 6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85" name="图片 6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86" name="图片 6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38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88" name="图片 6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89" name="图片 6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90" name="图片 6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91" name="图片 6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92" name="图片 6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93" name="图片 6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94" name="图片 6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95" name="图片 6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96" name="图片 6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97" name="图片 6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398" name="图片 6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399" name="图片 6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0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01" name="图片 6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02" name="图片 6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03" name="图片 6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04" name="图片 6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05" name="图片 6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06" name="图片 6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07" name="图片 6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08" name="图片 6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09" name="图片 6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10" name="图片 6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11" name="图片 6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12" name="图片 6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1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14" name="图片 6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15" name="图片 6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16" name="图片 6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17" name="图片 6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18" name="图片 6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19" name="图片 6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20" name="图片 6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21" name="图片 6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22" name="图片 6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23" name="图片 6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24" name="图片 6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25" name="图片 6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2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27" name="图片 6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28" name="图片 6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29" name="图片 6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30" name="图片 6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31" name="图片 6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32" name="图片 6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33" name="图片 6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34" name="图片 6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35" name="图片 6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36" name="图片 6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37" name="图片 6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38" name="图片 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3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40" name="图片 6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41" name="图片 6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42" name="图片 6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43" name="图片 6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44" name="图片 6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45" name="图片 6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46" name="图片 6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47" name="图片 6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48" name="图片 6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49" name="图片 6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50" name="图片 6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51" name="图片 6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5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53" name="图片 6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54" name="图片 6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55" name="图片 6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56" name="图片 6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57" name="图片 6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58" name="图片 6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59" name="图片 6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60" name="图片 6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61" name="图片 6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62" name="图片 6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63" name="图片 6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64" name="图片 6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6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66" name="图片 6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67" name="图片 6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68" name="图片 6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69" name="图片 6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70" name="图片 6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71" name="图片 6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72" name="图片 6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73" name="图片 6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74" name="图片 6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75" name="图片 6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76" name="图片 6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77" name="图片 6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7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79" name="图片 6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80" name="图片 6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81" name="图片 6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82" name="图片 6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83" name="图片 6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84" name="图片 6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85" name="图片 6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86" name="图片 6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87" name="图片 6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88" name="图片 64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89" name="图片 6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90" name="图片 6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49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92" name="图片 6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93" name="图片 6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94" name="图片 6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95" name="图片 6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96" name="图片 6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97" name="图片 6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498" name="图片 6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499" name="图片 6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00" name="图片 6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01" name="图片 6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02" name="图片 6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03" name="图片 6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0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05" name="图片 6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06" name="图片 6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07" name="图片 6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08" name="图片 6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09" name="图片 6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10" name="图片 6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11" name="图片 6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12" name="图片 6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13" name="图片 6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14" name="图片 65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15" name="图片 6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16" name="图片 6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1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18" name="图片 6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19" name="图片 6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20" name="图片 6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21" name="图片 6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22" name="图片 6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23" name="图片 6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24" name="图片 6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25" name="图片 6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26" name="图片 6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27" name="图片 6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28" name="图片 6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29" name="图片 6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3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31" name="图片 6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32" name="图片 6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33" name="图片 6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34" name="图片 6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35" name="图片 6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36" name="图片 6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37" name="图片 6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38" name="图片 6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39" name="图片 6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40" name="图片 6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41" name="图片 6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42" name="图片 6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4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44" name="图片 6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45" name="图片 6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46" name="图片 6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47" name="图片 6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48" name="图片 6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49" name="图片 6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50" name="图片 6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51" name="图片 6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52" name="图片 6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53" name="图片 6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54" name="图片 6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55" name="图片 6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5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57" name="图片 6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58" name="图片 6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59" name="图片 6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60" name="图片 6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61" name="图片 6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62" name="图片 6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63" name="图片 6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64" name="图片 6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65" name="图片 6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66" name="图片 65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67" name="图片 6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68" name="图片 6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6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70" name="图片 6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71" name="图片 6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72" name="图片 6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73" name="图片 6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74" name="图片 6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75" name="图片 6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76" name="图片 6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77" name="图片 6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78" name="图片 6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79" name="图片 65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80" name="图片 6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81" name="图片 6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8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83" name="图片 6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84" name="图片 6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85" name="图片 6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86" name="图片 6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87" name="图片 6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88" name="图片 6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89" name="图片 6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90" name="图片 6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91" name="图片 6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92" name="图片 6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93" name="图片 6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94" name="图片 6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59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96" name="图片 6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97" name="图片 6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598" name="图片 6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599" name="图片 6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00" name="图片 6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01" name="图片 6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02" name="图片 6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03" name="图片 6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04" name="图片 6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05" name="图片 66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06" name="图片 6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07" name="图片 6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0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09" name="图片 6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10" name="图片 6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11" name="图片 6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12" name="图片 6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13" name="图片 6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14" name="图片 6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15" name="图片 6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16" name="图片 6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17" name="图片 6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18" name="图片 6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19" name="图片 6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20" name="图片 6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2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22" name="图片 6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23" name="图片 6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24" name="图片 6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25" name="图片 6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26" name="图片 6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27" name="图片 6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28" name="图片 6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29" name="图片 6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30" name="图片 6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31" name="图片 6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32" name="图片 6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33" name="图片 6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3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35" name="图片 6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36" name="图片 6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37" name="图片 6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38" name="图片 6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39" name="图片 6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40" name="图片 6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41" name="图片 6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42" name="图片 6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43" name="图片 6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44" name="图片 6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45" name="图片 6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46" name="图片 6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4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48" name="图片 6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49" name="图片 6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50" name="图片 6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51" name="图片 6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52" name="图片 6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53" name="图片 6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54" name="图片 6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55" name="图片 6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56" name="图片 6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57" name="图片 6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58" name="图片 6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59" name="图片 6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6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61" name="图片 6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62" name="图片 6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63" name="图片 6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64" name="图片 6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65" name="图片 6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66" name="图片 6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67" name="图片 6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68" name="图片 6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69" name="图片 6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70" name="图片 6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71" name="图片 6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72" name="图片 6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7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74" name="图片 6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75" name="图片 6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76" name="图片 6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77" name="图片 6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78" name="图片 6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79" name="图片 6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80" name="图片 6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81" name="图片 6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82" name="图片 6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83" name="图片 6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84" name="图片 6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85" name="图片 6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8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87" name="图片 6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88" name="图片 6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89" name="图片 6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90" name="图片 6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91" name="图片 6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92" name="图片 6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93" name="图片 6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94" name="图片 6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95" name="图片 6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96" name="图片 6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697" name="图片 6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698" name="图片 6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69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00" name="图片 6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01" name="图片 6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02" name="图片 6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03" name="图片 6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04" name="图片 6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05" name="图片 6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06" name="图片 6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07" name="图片 6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08" name="图片 6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09" name="图片 6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10" name="图片 6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11" name="图片 6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1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13" name="图片 6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14" name="图片 6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15" name="图片 6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16" name="图片 6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17" name="图片 6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18" name="图片 6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19" name="图片 6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20" name="图片 6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21" name="图片 6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22" name="图片 6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23" name="图片 6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24" name="图片 6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2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26" name="图片 6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27" name="图片 6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28" name="图片 6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29" name="图片 6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30" name="图片 6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31" name="图片 6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32" name="图片 6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33" name="图片 6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34" name="图片 6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35" name="图片 6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36" name="图片 6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37" name="图片 6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3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39" name="图片 6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40" name="图片 6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41" name="图片 6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42" name="图片 6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43" name="图片 6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44" name="图片 6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45" name="图片 6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46" name="图片 6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47" name="图片 6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48" name="图片 6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49" name="图片 6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50" name="图片 6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5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52" name="图片 6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53" name="图片 6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54" name="图片 6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55" name="图片 6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56" name="图片 6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57" name="图片 6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58" name="图片 6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59" name="图片 6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60" name="图片 6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61" name="图片 6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62" name="图片 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63" name="图片 6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6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65" name="图片 6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66" name="图片 6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67" name="图片 6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68" name="图片 6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69" name="图片 6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70" name="图片 6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71" name="图片 6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72" name="图片 6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73" name="图片 6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74" name="图片 6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75" name="图片 6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76" name="图片 6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7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78" name="图片 6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79" name="图片 6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80" name="图片 6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81" name="图片 6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82" name="图片 6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83" name="图片 6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84" name="图片 6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85" name="图片 6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86" name="图片 6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87" name="图片 6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88" name="图片 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89" name="图片 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79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91" name="图片 6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92" name="图片 6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93" name="图片 6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94" name="图片 6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95" name="图片 6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96" name="图片 6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97" name="图片 6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798" name="图片 6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799" name="图片 6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00" name="图片 6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01" name="图片 6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02" name="图片 6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0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04" name="图片 6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05" name="图片 6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06" name="图片 6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07" name="图片 6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08" name="图片 6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09" name="图片 6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10" name="图片 6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11" name="图片 6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12" name="图片 6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13" name="图片 68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14" name="图片 6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15" name="图片 6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1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17" name="图片 6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18" name="图片 6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19" name="图片 6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20" name="图片 6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21" name="图片 6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22" name="图片 6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23" name="图片 6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24" name="图片 6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25" name="图片 6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26" name="图片 68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27" name="图片 6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28" name="图片 6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2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30" name="图片 6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31" name="图片 6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32" name="图片 6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33" name="图片 6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34" name="图片 6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35" name="图片 6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36" name="图片 6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37" name="图片 6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38" name="图片 6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39" name="图片 68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40" name="图片 6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41" name="图片 6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4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43" name="图片 6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44" name="图片 6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45" name="图片 6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46" name="图片 6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47" name="图片 6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48" name="图片 6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49" name="图片 6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50" name="图片 6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51" name="图片 6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52" name="图片 68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53" name="图片 6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54" name="图片 6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5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56" name="图片 6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57" name="图片 6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58" name="图片 6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59" name="图片 6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60" name="图片 6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61" name="图片 6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62" name="图片 6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63" name="图片 6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64" name="图片 6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65" name="图片 68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66" name="图片 6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67" name="图片 6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6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69" name="图片 6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70" name="图片 6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71" name="图片 6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72" name="图片 6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73" name="图片 6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74" name="图片 6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75" name="图片 6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76" name="图片 6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77" name="图片 6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78" name="图片 68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79" name="图片 6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80" name="图片 6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8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82" name="图片 6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83" name="图片 6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84" name="图片 6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85" name="图片 6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86" name="图片 6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87" name="图片 6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88" name="图片 6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89" name="图片 6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90" name="图片 6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91" name="图片 68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92" name="图片 6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93" name="图片 6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89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95" name="图片 6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96" name="图片 6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97" name="图片 6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898" name="图片 6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899" name="图片 6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00" name="图片 6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01" name="图片 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02" name="图片 6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03" name="图片 6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04" name="图片 6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05" name="图片 6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06" name="图片 6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0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08" name="图片 6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09" name="图片 6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10" name="图片 6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11" name="图片 6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12" name="图片 6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13" name="图片 6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14" name="图片 6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15" name="图片 6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16" name="图片 6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17" name="图片 69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18" name="图片 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19" name="图片 6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2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21" name="图片 6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22" name="图片 6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23" name="图片 6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24" name="图片 6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25" name="图片 6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26" name="图片 6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27" name="图片 6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28" name="图片 6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29" name="图片 6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30" name="图片 69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31" name="图片 6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32" name="图片 6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3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34" name="图片 6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35" name="图片 6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36" name="图片 6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37" name="图片 6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38" name="图片 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39" name="图片 6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40" name="图片 6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41" name="图片 6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42" name="图片 6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43" name="图片 69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44" name="图片 6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45" name="图片 6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4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47" name="图片 6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48" name="图片 6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49" name="图片 6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50" name="图片 6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51" name="图片 6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52" name="图片 6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53" name="图片 6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54" name="图片 6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55" name="图片 6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56" name="图片 69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57" name="图片 6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58" name="图片 6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5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60" name="图片 6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61" name="图片 6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62" name="图片 6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63" name="图片 6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64" name="图片 6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65" name="图片 6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66" name="图片 6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67" name="图片 6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68" name="图片 6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69" name="图片 69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70" name="图片 6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71" name="图片 6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7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73" name="图片 6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74" name="图片 6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75" name="图片 6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76" name="图片 6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77" name="图片 6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78" name="图片 6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79" name="图片 6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80" name="图片 6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81" name="图片 6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82" name="图片 69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83" name="图片 6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84" name="图片 6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8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86" name="图片 6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87" name="图片 6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88" name="图片 6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89" name="图片 6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90" name="图片 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91" name="图片 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92" name="图片 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93" name="图片 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94" name="图片 6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95" name="图片 69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96" name="图片 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6997" name="图片 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699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6999" name="图片 6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00" name="图片 6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01" name="图片 7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02" name="图片 7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03" name="图片 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04" name="图片 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05" name="图片 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06" name="图片 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07" name="图片 7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08" name="图片 70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09" name="图片 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10" name="图片 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1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12" name="图片 7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13" name="图片 7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14" name="图片 7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15" name="图片 7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16" name="图片 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17" name="图片 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18" name="图片 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19" name="图片 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20" name="图片 7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21" name="图片 70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22" name="图片 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23" name="图片 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2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25" name="图片 7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26" name="图片 7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27" name="图片 7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28" name="图片 7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29" name="图片 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30" name="图片 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31" name="图片 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32" name="图片 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33" name="图片 7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34" name="图片 70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35" name="图片 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36" name="图片 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37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38" name="图片 7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39" name="图片 7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40" name="图片 7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41" name="图片 7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42" name="图片 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43" name="图片 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44" name="图片 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45" name="图片 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46" name="图片 7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47" name="图片 70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48" name="图片 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49" name="图片 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50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51" name="图片 7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52" name="图片 7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53" name="图片 7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54" name="图片 7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55" name="图片 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56" name="图片 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57" name="图片 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58" name="图片 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59" name="图片 7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60" name="图片 70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61" name="图片 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62" name="图片 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6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64" name="图片 7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65" name="图片 7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66" name="图片 7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67" name="图片 7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68" name="图片 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69" name="图片 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70" name="图片 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71" name="图片 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72" name="图片 7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73" name="图片 70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74" name="图片 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75" name="图片 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76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77" name="图片 7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78" name="图片 7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79" name="图片 7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80" name="图片 7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81" name="图片 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82" name="图片 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83" name="图片 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84" name="图片 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85" name="图片 7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86" name="图片 70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87" name="图片 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88" name="图片 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08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90" name="图片 7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91" name="图片 7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92" name="图片 7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93" name="图片 7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94" name="图片 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95" name="图片 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96" name="图片 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97" name="图片 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098" name="图片 70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099" name="图片 70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00" name="图片 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01" name="图片 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102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03" name="图片 7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04" name="图片 7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05" name="图片 7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06" name="图片 7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07" name="图片 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08" name="图片 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09" name="图片 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10" name="图片 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11" name="图片 7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12" name="图片 7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13" name="图片 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14" name="图片 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115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16" name="图片 7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17" name="图片 7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18" name="图片 7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19" name="图片 7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20" name="图片 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21" name="图片 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22" name="图片 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23" name="图片 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24" name="图片 7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25" name="图片 7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26" name="图片 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27" name="图片 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128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29" name="图片 7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30" name="图片 7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31" name="图片 7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32" name="图片 7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33" name="图片 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34" name="图片 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35" name="图片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36" name="图片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37" name="图片 7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38" name="图片 7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39" name="图片 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40" name="图片 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518795</xdr:colOff>
      <xdr:row>181</xdr:row>
      <xdr:rowOff>257175</xdr:rowOff>
    </xdr:from>
    <xdr:ext cx="161925" cy="1226185"/>
    <xdr:pic>
      <xdr:nvPicPr>
        <xdr:cNvPr id="7141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0845" y="106533950"/>
          <a:ext cx="161925" cy="12261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42" name="图片 7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43" name="图片 7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44" name="图片 7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45" name="图片 7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46" name="图片 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47" name="图片 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48" name="图片 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49" name="图片 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50" name="图片 7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51" name="图片 7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52" name="图片 7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53" name="图片 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23495</xdr:colOff>
      <xdr:row>181</xdr:row>
      <xdr:rowOff>0</xdr:rowOff>
    </xdr:from>
    <xdr:ext cx="161925" cy="197485"/>
    <xdr:pic>
      <xdr:nvPicPr>
        <xdr:cNvPr id="7154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7820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55" name="图片 7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56" name="图片 7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57" name="图片 7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58" name="图片 7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59" name="图片 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60" name="图片 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61" name="图片 7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62" name="图片 7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63" name="图片 7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64" name="图片 7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65" name="图片 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66" name="图片 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67" name="图片 7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68" name="图片 7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69" name="图片 7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70" name="图片 7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71" name="图片 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72" name="图片 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73" name="图片 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74" name="图片 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75" name="图片 7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76" name="图片 7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77" name="图片 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78" name="图片 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299720</xdr:colOff>
      <xdr:row>181</xdr:row>
      <xdr:rowOff>0</xdr:rowOff>
    </xdr:from>
    <xdr:ext cx="161925" cy="197485"/>
    <xdr:pic>
      <xdr:nvPicPr>
        <xdr:cNvPr id="7179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0004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80" name="图片 7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81" name="图片 7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82" name="图片 7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83" name="图片 7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84" name="图片 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85" name="图片 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86" name="图片 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87" name="图片 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88" name="图片 7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89" name="图片 7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90" name="图片 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91" name="图片 7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92" name="图片 7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93" name="图片 7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94" name="图片 7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95" name="图片 7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96" name="图片 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97" name="图片 7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198" name="图片 7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199" name="图片 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00" name="图片 7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01" name="图片 7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02" name="图片 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03" name="图片 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04" name="图片 7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05" name="图片 7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06" name="图片 7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07" name="图片 7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08" name="图片 7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09" name="图片 7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10" name="图片 7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11" name="图片 7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12" name="图片 7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53975</xdr:colOff>
      <xdr:row>181</xdr:row>
      <xdr:rowOff>0</xdr:rowOff>
    </xdr:from>
    <xdr:ext cx="143510" cy="197485"/>
    <xdr:pic>
      <xdr:nvPicPr>
        <xdr:cNvPr id="7213" name="图片 7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4436110" y="106276775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14" name="图片 7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15" name="图片 7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1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17" name="图片 7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18" name="图片 7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19" name="图片 7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20" name="图片 7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53975</xdr:colOff>
      <xdr:row>181</xdr:row>
      <xdr:rowOff>0</xdr:rowOff>
    </xdr:from>
    <xdr:ext cx="143510" cy="197485"/>
    <xdr:pic>
      <xdr:nvPicPr>
        <xdr:cNvPr id="7221" name="图片 7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721985" y="106276775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22" name="图片 7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23" name="图片 7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24" name="图片 7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25" name="图片 7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26" name="图片 7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27" name="图片 7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28" name="图片 7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29" name="图片 7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3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31" name="图片 7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32" name="图片 7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33" name="图片 7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34" name="图片 7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35" name="图片 7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36" name="图片 7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37" name="图片 7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38" name="图片 7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39" name="图片 7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40" name="图片 7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41" name="图片 7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42" name="图片 7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4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44" name="图片 7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45" name="图片 7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46" name="图片 7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47" name="图片 7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48" name="图片 7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49" name="图片 7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50" name="图片 7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51" name="图片 7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52" name="图片 7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53" name="图片 7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54" name="图片 7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55" name="图片 7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5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57" name="图片 7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58" name="图片 7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59" name="图片 7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60" name="图片 7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61" name="图片 7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62" name="图片 7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63" name="图片 7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64" name="图片 7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65" name="图片 7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66" name="图片 7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67" name="图片 7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68" name="图片 7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6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70" name="图片 7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71" name="图片 7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72" name="图片 7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73" name="图片 7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74" name="图片 7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75" name="图片 7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76" name="图片 7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77" name="图片 7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78" name="图片 7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79" name="图片 7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80" name="图片 7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81" name="图片 7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8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83" name="图片 7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84" name="图片 7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85" name="图片 7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86" name="图片 7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87" name="图片 7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88" name="图片 7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89" name="图片 7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90" name="图片 7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91" name="图片 7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92" name="图片 7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93" name="图片 7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94" name="图片 7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29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96" name="图片 7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97" name="图片 7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298" name="图片 7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299" name="图片 7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00" name="图片 7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01" name="图片 7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02" name="图片 7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03" name="图片 7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04" name="图片 7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05" name="图片 7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06" name="图片 7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07" name="图片 7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0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09" name="图片 7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10" name="图片 7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11" name="图片 7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12" name="图片 7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13" name="图片 7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14" name="图片 7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15" name="图片 7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16" name="图片 7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17" name="图片 7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18" name="图片 7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19" name="图片 7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20" name="图片 7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2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22" name="图片 7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23" name="图片 7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24" name="图片 7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25" name="图片 7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26" name="图片 7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27" name="图片 7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28" name="图片 7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29" name="图片 7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30" name="图片 7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31" name="图片 7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32" name="图片 7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33" name="图片 7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3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35" name="图片 7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36" name="图片 7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37" name="图片 7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38" name="图片 7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39" name="图片 7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40" name="图片 7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41" name="图片 7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42" name="图片 7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43" name="图片 7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44" name="图片 7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45" name="图片 7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46" name="图片 7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4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48" name="图片 7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49" name="图片 7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50" name="图片 7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51" name="图片 7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52" name="图片 7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53" name="图片 7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54" name="图片 7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55" name="图片 7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56" name="图片 7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57" name="图片 7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58" name="图片 7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59" name="图片 7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6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61" name="图片 7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62" name="图片 7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63" name="图片 7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64" name="图片 7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65" name="图片 7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66" name="图片 7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67" name="图片 7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68" name="图片 7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69" name="图片 7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70" name="图片 7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71" name="图片 7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72" name="图片 7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7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74" name="图片 7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75" name="图片 7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76" name="图片 7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77" name="图片 7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78" name="图片 7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79" name="图片 7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80" name="图片 7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81" name="图片 7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82" name="图片 7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83" name="图片 7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84" name="图片 7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85" name="图片 7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8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87" name="图片 7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88" name="图片 7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89" name="图片 7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90" name="图片 7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91" name="图片 7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92" name="图片 7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93" name="图片 7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94" name="图片 7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95" name="图片 7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96" name="图片 7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397" name="图片 7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398" name="图片 7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39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00" name="图片 7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01" name="图片 7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02" name="图片 7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03" name="图片 7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04" name="图片 7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05" name="图片 7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06" name="图片 7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07" name="图片 7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08" name="图片 7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09" name="图片 7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10" name="图片 7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11" name="图片 7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1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13" name="图片 7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14" name="图片 7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15" name="图片 7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16" name="图片 7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17" name="图片 7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18" name="图片 7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19" name="图片 7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20" name="图片 7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21" name="图片 7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22" name="图片 7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23" name="图片 7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24" name="图片 7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2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26" name="图片 7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27" name="图片 7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28" name="图片 7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29" name="图片 7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30" name="图片 7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31" name="图片 7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32" name="图片 7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33" name="图片 7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34" name="图片 7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35" name="图片 7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36" name="图片 7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37" name="图片 7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3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39" name="图片 7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40" name="图片 7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41" name="图片 7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42" name="图片 7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43" name="图片 7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44" name="图片 7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45" name="图片 7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46" name="图片 7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47" name="图片 7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48" name="图片 7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49" name="图片 7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50" name="图片 7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5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52" name="图片 7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53" name="图片 7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54" name="图片 7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55" name="图片 7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56" name="图片 7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57" name="图片 7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58" name="图片 7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59" name="图片 7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60" name="图片 7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61" name="图片 7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62" name="图片 7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63" name="图片 7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6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65" name="图片 7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66" name="图片 7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67" name="图片 7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68" name="图片 7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69" name="图片 7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70" name="图片 7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71" name="图片 7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72" name="图片 7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73" name="图片 7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74" name="图片 7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75" name="图片 7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76" name="图片 7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7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78" name="图片 7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79" name="图片 7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80" name="图片 7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81" name="图片 7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82" name="图片 7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83" name="图片 7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84" name="图片 7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85" name="图片 7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86" name="图片 7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87" name="图片 7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88" name="图片 74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89" name="图片 74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49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91" name="图片 7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92" name="图片 7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93" name="图片 7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94" name="图片 7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95" name="图片 7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96" name="图片 7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97" name="图片 7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498" name="图片 7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499" name="图片 7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00" name="图片 7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01" name="图片 7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02" name="图片 7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0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04" name="图片 7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05" name="图片 7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06" name="图片 7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07" name="图片 7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08" name="图片 7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09" name="图片 7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10" name="图片 7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11" name="图片 7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12" name="图片 7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13" name="图片 7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14" name="图片 75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15" name="图片 7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1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17" name="图片 7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18" name="图片 7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19" name="图片 7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20" name="图片 7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21" name="图片 7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22" name="图片 7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23" name="图片 7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24" name="图片 7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25" name="图片 7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26" name="图片 7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27" name="图片 7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28" name="图片 75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2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30" name="图片 7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31" name="图片 7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32" name="图片 7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33" name="图片 7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34" name="图片 7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35" name="图片 7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36" name="图片 7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37" name="图片 7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38" name="图片 7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39" name="图片 7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40" name="图片 7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41" name="图片 7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4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43" name="图片 7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44" name="图片 7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45" name="图片 7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46" name="图片 7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47" name="图片 7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48" name="图片 7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49" name="图片 7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50" name="图片 7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51" name="图片 7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52" name="图片 7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53" name="图片 7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54" name="图片 7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5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56" name="图片 7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57" name="图片 7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58" name="图片 7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59" name="图片 7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60" name="图片 7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61" name="图片 7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62" name="图片 7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63" name="图片 7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64" name="图片 7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65" name="图片 7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66" name="图片 75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67" name="图片 7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6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69" name="图片 7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70" name="图片 7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71" name="图片 7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72" name="图片 7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73" name="图片 7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74" name="图片 7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75" name="图片 7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76" name="图片 7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77" name="图片 7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78" name="图片 7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79" name="图片 75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80" name="图片 75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8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82" name="图片 7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83" name="图片 7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84" name="图片 7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85" name="图片 7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86" name="图片 7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87" name="图片 7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88" name="图片 7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89" name="图片 7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90" name="图片 7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91" name="图片 7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92" name="图片 7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93" name="图片 75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59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95" name="图片 7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96" name="图片 7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97" name="图片 7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598" name="图片 7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599" name="图片 7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00" name="图片 7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01" name="图片 7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02" name="图片 7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03" name="图片 7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04" name="图片 7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05" name="图片 76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06" name="图片 76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0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08" name="图片 7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09" name="图片 7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10" name="图片 7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11" name="图片 7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12" name="图片 7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13" name="图片 7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14" name="图片 7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15" name="图片 7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16" name="图片 7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17" name="图片 7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18" name="图片 7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19" name="图片 7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2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21" name="图片 7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22" name="图片 7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23" name="图片 7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24" name="图片 7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25" name="图片 7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26" name="图片 7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27" name="图片 7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28" name="图片 7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29" name="图片 7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30" name="图片 7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31" name="图片 7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32" name="图片 7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3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34" name="图片 7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35" name="图片 7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36" name="图片 7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37" name="图片 7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38" name="图片 7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39" name="图片 7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40" name="图片 7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41" name="图片 7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42" name="图片 7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43" name="图片 7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44" name="图片 7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45" name="图片 7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4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47" name="图片 7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48" name="图片 7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49" name="图片 7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50" name="图片 7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51" name="图片 7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52" name="图片 7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53" name="图片 7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54" name="图片 7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55" name="图片 7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56" name="图片 7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57" name="图片 7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58" name="图片 7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5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60" name="图片 7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61" name="图片 7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62" name="图片 7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63" name="图片 7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64" name="图片 7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65" name="图片 7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66" name="图片 7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67" name="图片 7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68" name="图片 7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69" name="图片 7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70" name="图片 7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71" name="图片 7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7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73" name="图片 7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74" name="图片 7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75" name="图片 7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76" name="图片 7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77" name="图片 7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78" name="图片 7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79" name="图片 7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80" name="图片 7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81" name="图片 7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82" name="图片 7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83" name="图片 7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84" name="图片 7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8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86" name="图片 7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87" name="图片 7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88" name="图片 7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89" name="图片 7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90" name="图片 7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91" name="图片 7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92" name="图片 7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93" name="图片 7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94" name="图片 7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95" name="图片 7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96" name="图片 7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697" name="图片 7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69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699" name="图片 7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00" name="图片 7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01" name="图片 7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02" name="图片 7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03" name="图片 7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04" name="图片 7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05" name="图片 7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06" name="图片 7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07" name="图片 7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08" name="图片 7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09" name="图片 7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10" name="图片 7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1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12" name="图片 7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13" name="图片 7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14" name="图片 7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15" name="图片 7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16" name="图片 7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17" name="图片 7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18" name="图片 7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19" name="图片 7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20" name="图片 7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21" name="图片 7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22" name="图片 7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23" name="图片 7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2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25" name="图片 7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26" name="图片 7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27" name="图片 7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28" name="图片 7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29" name="图片 7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30" name="图片 7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31" name="图片 7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32" name="图片 7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33" name="图片 7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34" name="图片 7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35" name="图片 7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36" name="图片 7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3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38" name="图片 7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39" name="图片 7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40" name="图片 7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41" name="图片 7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42" name="图片 7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43" name="图片 7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44" name="图片 7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45" name="图片 7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46" name="图片 7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47" name="图片 7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48" name="图片 7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49" name="图片 7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5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51" name="图片 7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52" name="图片 7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53" name="图片 7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54" name="图片 7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55" name="图片 7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56" name="图片 7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57" name="图片 7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58" name="图片 7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59" name="图片 7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60" name="图片 7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61" name="图片 7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62" name="图片 7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6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64" name="图片 7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65" name="图片 7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66" name="图片 7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67" name="图片 7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68" name="图片 7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69" name="图片 7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70" name="图片 7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71" name="图片 7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72" name="图片 7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73" name="图片 7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74" name="图片 7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75" name="图片 7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7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77" name="图片 7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78" name="图片 7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79" name="图片 7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80" name="图片 7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81" name="图片 7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82" name="图片 7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83" name="图片 7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84" name="图片 7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85" name="图片 7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86" name="图片 7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87" name="图片 7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88" name="图片 7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78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90" name="图片 7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91" name="图片 7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92" name="图片 7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93" name="图片 7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94" name="图片 7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95" name="图片 7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96" name="图片 7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97" name="图片 7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798" name="图片 7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799" name="图片 7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00" name="图片 7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01" name="图片 7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0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03" name="图片 7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04" name="图片 7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05" name="图片 7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06" name="图片 7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07" name="图片 7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08" name="图片 7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09" name="图片 7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10" name="图片 7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11" name="图片 7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12" name="图片 7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13" name="图片 78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14" name="图片 78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1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16" name="图片 7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17" name="图片 7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18" name="图片 7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19" name="图片 7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20" name="图片 7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21" name="图片 7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22" name="图片 7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23" name="图片 7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24" name="图片 7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25" name="图片 7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26" name="图片 78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27" name="图片 78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2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29" name="图片 7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30" name="图片 7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31" name="图片 7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32" name="图片 7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33" name="图片 7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34" name="图片 7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35" name="图片 7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36" name="图片 7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37" name="图片 7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38" name="图片 7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39" name="图片 78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40" name="图片 78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4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42" name="图片 7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43" name="图片 7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44" name="图片 7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45" name="图片 7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46" name="图片 7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47" name="图片 7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48" name="图片 7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49" name="图片 7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50" name="图片 7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51" name="图片 7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52" name="图片 78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53" name="图片 78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5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55" name="图片 7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56" name="图片 7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57" name="图片 7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58" name="图片 7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59" name="图片 7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60" name="图片 7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61" name="图片 7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62" name="图片 7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63" name="图片 7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64" name="图片 7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65" name="图片 78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66" name="图片 78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6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68" name="图片 7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69" name="图片 7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70" name="图片 7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71" name="图片 7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72" name="图片 7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73" name="图片 7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74" name="图片 7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75" name="图片 7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76" name="图片 7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77" name="图片 7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78" name="图片 78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79" name="图片 78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8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81" name="图片 7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82" name="图片 7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83" name="图片 7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84" name="图片 7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85" name="图片 7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86" name="图片 7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87" name="图片 7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88" name="图片 7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89" name="图片 7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90" name="图片 7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91" name="图片 78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92" name="图片 78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89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94" name="图片 7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95" name="图片 7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96" name="图片 7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97" name="图片 7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898" name="图片 7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899" name="图片 7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00" name="图片 7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01" name="图片 7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02" name="图片 7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03" name="图片 7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04" name="图片 7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05" name="图片 7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0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07" name="图片 7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08" name="图片 7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09" name="图片 7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10" name="图片 7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11" name="图片 7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12" name="图片 7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13" name="图片 7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14" name="图片 7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15" name="图片 7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16" name="图片 7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17" name="图片 79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18" name="图片 79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1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20" name="图片 7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21" name="图片 7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22" name="图片 7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23" name="图片 7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24" name="图片 7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25" name="图片 7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26" name="图片 7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27" name="图片 7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28" name="图片 7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29" name="图片 7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30" name="图片 79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31" name="图片 79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3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33" name="图片 7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34" name="图片 7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35" name="图片 7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36" name="图片 7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37" name="图片 7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38" name="图片 7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39" name="图片 7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40" name="图片 7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41" name="图片 7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42" name="图片 7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43" name="图片 79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44" name="图片 79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4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46" name="图片 7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47" name="图片 7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48" name="图片 7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49" name="图片 7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50" name="图片 7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51" name="图片 7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52" name="图片 7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53" name="图片 7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54" name="图片 7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55" name="图片 7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56" name="图片 79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57" name="图片 79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5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59" name="图片 7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60" name="图片 7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61" name="图片 7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62" name="图片 7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63" name="图片 7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64" name="图片 7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65" name="图片 7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66" name="图片 7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67" name="图片 7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68" name="图片 7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69" name="图片 79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70" name="图片 79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7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72" name="图片 7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73" name="图片 7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74" name="图片 7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75" name="图片 7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76" name="图片 7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77" name="图片 7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78" name="图片 7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79" name="图片 7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80" name="图片 7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81" name="图片 7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82" name="图片 79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83" name="图片 79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8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85" name="图片 7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86" name="图片 7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87" name="图片 7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88" name="图片 7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89" name="图片 7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90" name="图片 7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91" name="图片 7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92" name="图片 7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93" name="图片 7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94" name="图片 7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95" name="图片 79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96" name="图片 79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799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7998" name="图片 7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7999" name="图片 7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00" name="图片 7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01" name="图片 8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02" name="图片 8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03" name="图片 8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04" name="图片 8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05" name="图片 8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06" name="图片 8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07" name="图片 8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08" name="图片 80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09" name="图片 80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1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11" name="图片 8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12" name="图片 8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13" name="图片 8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14" name="图片 8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15" name="图片 8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16" name="图片 8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17" name="图片 8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18" name="图片 8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19" name="图片 8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20" name="图片 8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21" name="图片 80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22" name="图片 80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2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24" name="图片 8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25" name="图片 8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26" name="图片 8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27" name="图片 8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28" name="图片 8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29" name="图片 8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30" name="图片 8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31" name="图片 8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32" name="图片 8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33" name="图片 8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34" name="图片 80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35" name="图片 80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3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37" name="图片 8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38" name="图片 8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39" name="图片 8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40" name="图片 8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41" name="图片 8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42" name="图片 8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43" name="图片 8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44" name="图片 8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45" name="图片 8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46" name="图片 8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47" name="图片 80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48" name="图片 80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4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50" name="图片 8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51" name="图片 8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52" name="图片 8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53" name="图片 8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54" name="图片 8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55" name="图片 8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56" name="图片 8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57" name="图片 8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58" name="图片 8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59" name="图片 8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60" name="图片 80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61" name="图片 80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6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63" name="图片 8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64" name="图片 8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65" name="图片 8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66" name="图片 8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67" name="图片 8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68" name="图片 8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69" name="图片 8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70" name="图片 8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71" name="图片 8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72" name="图片 8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73" name="图片 80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74" name="图片 80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7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76" name="图片 8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77" name="图片 8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78" name="图片 8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79" name="图片 8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80" name="图片 8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81" name="图片 8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82" name="图片 8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83" name="图片 8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84" name="图片 8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85" name="图片 8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86" name="图片 80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87" name="图片 80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08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89" name="图片 8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90" name="图片 8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91" name="图片 8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92" name="图片 8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93" name="图片 8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94" name="图片 8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95" name="图片 8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96" name="图片 8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97" name="图片 8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098" name="图片 80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099" name="图片 80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00" name="图片 80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0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02" name="图片 8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03" name="图片 8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04" name="图片 8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05" name="图片 8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06" name="图片 8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07" name="图片 8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08" name="图片 8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09" name="图片 8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10" name="图片 8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11" name="图片 8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12" name="图片 8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13" name="图片 8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1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15" name="图片 8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16" name="图片 8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17" name="图片 8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18" name="图片 8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19" name="图片 8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20" name="图片 8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21" name="图片 8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22" name="图片 8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23" name="图片 8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24" name="图片 8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25" name="图片 8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26" name="图片 8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2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28" name="图片 8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29" name="图片 8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30" name="图片 8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31" name="图片 8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32" name="图片 8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33" name="图片 8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34" name="图片 8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35" name="图片 8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36" name="图片 8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37" name="图片 8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38" name="图片 8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39" name="图片 8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4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41" name="图片 8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42" name="图片 8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43" name="图片 8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44" name="图片 8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45" name="图片 8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46" name="图片 8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47" name="图片 8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48" name="图片 8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49" name="图片 8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50" name="图片 8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51" name="图片 8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52" name="图片 8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5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54" name="图片 8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55" name="图片 8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56" name="图片 8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57" name="图片 8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58" name="图片 8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59" name="图片 8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60" name="图片 8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61" name="图片 8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62" name="图片 8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63" name="图片 8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64" name="图片 8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65" name="图片 8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6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67" name="图片 8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68" name="图片 8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69" name="图片 8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70" name="图片 8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71" name="图片 8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72" name="图片 8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73" name="图片 8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74" name="图片 8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75" name="图片 8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76" name="图片 8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77" name="图片 8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78" name="图片 8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7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80" name="图片 8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81" name="图片 8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82" name="图片 8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83" name="图片 8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84" name="图片 8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85" name="图片 8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86" name="图片 8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87" name="图片 8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88" name="图片 8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89" name="图片 8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90" name="图片 8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91" name="图片 8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19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93" name="图片 8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94" name="图片 8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95" name="图片 8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96" name="图片 8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97" name="图片 8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198" name="图片 8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199" name="图片 8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00" name="图片 8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01" name="图片 8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02" name="图片 8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03" name="图片 8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04" name="图片 8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0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06" name="图片 8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07" name="图片 8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08" name="图片 8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09" name="图片 8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10" name="图片 8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11" name="图片 8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12" name="图片 8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13" name="图片 8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14" name="图片 8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15" name="图片 8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16" name="图片 8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17" name="图片 8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1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19" name="图片 8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20" name="图片 8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21" name="图片 8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22" name="图片 8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23" name="图片 8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24" name="图片 8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25" name="图片 8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26" name="图片 8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27" name="图片 8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28" name="图片 8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29" name="图片 8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30" name="图片 8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3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32" name="图片 8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33" name="图片 8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34" name="图片 8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35" name="图片 8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36" name="图片 8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37" name="图片 8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38" name="图片 8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39" name="图片 8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40" name="图片 8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41" name="图片 8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42" name="图片 8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43" name="图片 8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4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45" name="图片 8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46" name="图片 8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47" name="图片 8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48" name="图片 8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49" name="图片 8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50" name="图片 8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51" name="图片 8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52" name="图片 8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53" name="图片 8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54" name="图片 8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55" name="图片 8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56" name="图片 8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5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58" name="图片 8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59" name="图片 8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60" name="图片 8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61" name="图片 8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62" name="图片 8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63" name="图片 8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64" name="图片 8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65" name="图片 8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66" name="图片 8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67" name="图片 8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68" name="图片 8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69" name="图片 8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7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71" name="图片 8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72" name="图片 8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73" name="图片 8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74" name="图片 8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75" name="图片 8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76" name="图片 8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77" name="图片 8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78" name="图片 8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79" name="图片 8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80" name="图片 8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81" name="图片 8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82" name="图片 8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8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84" name="图片 8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85" name="图片 8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86" name="图片 8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87" name="图片 8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88" name="图片 8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89" name="图片 8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90" name="图片 8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91" name="图片 8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92" name="图片 8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93" name="图片 8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94" name="图片 8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95" name="图片 8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29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97" name="图片 8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298" name="图片 8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299" name="图片 8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00" name="图片 8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01" name="图片 8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02" name="图片 8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03" name="图片 8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04" name="图片 8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05" name="图片 8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06" name="图片 8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07" name="图片 8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08" name="图片 8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0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10" name="图片 8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11" name="图片 8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12" name="图片 8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13" name="图片 8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14" name="图片 8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15" name="图片 8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16" name="图片 8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17" name="图片 8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18" name="图片 8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19" name="图片 8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20" name="图片 8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21" name="图片 8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2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23" name="图片 8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24" name="图片 8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25" name="图片 8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26" name="图片 8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27" name="图片 8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28" name="图片 8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29" name="图片 8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30" name="图片 8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31" name="图片 8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32" name="图片 8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33" name="图片 8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34" name="图片 8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3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36" name="图片 8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37" name="图片 8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38" name="图片 8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39" name="图片 8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40" name="图片 8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41" name="图片 8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42" name="图片 8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43" name="图片 8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44" name="图片 8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45" name="图片 8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46" name="图片 8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47" name="图片 8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4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49" name="图片 8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50" name="图片 8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51" name="图片 8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52" name="图片 8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53" name="图片 8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54" name="图片 8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55" name="图片 8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56" name="图片 8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57" name="图片 8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58" name="图片 8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59" name="图片 8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60" name="图片 8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6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62" name="图片 8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63" name="图片 8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64" name="图片 8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65" name="图片 8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66" name="图片 8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67" name="图片 8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68" name="图片 8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69" name="图片 8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70" name="图片 8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71" name="图片 8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72" name="图片 8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73" name="图片 8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7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75" name="图片 8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76" name="图片 8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77" name="图片 8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78" name="图片 8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79" name="图片 8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80" name="图片 8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81" name="图片 8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82" name="图片 8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83" name="图片 8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84" name="图片 8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85" name="图片 8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86" name="图片 8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38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88" name="图片 8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89" name="图片 8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90" name="图片 8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91" name="图片 8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92" name="图片 8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93" name="图片 8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94" name="图片 8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95" name="图片 8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96" name="图片 8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97" name="图片 8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398" name="图片 8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399" name="图片 8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0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01" name="图片 8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02" name="图片 8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03" name="图片 8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04" name="图片 8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05" name="图片 8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06" name="图片 8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07" name="图片 8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08" name="图片 8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09" name="图片 8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10" name="图片 8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11" name="图片 8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12" name="图片 8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1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14" name="图片 8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15" name="图片 8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16" name="图片 8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17" name="图片 8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18" name="图片 8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19" name="图片 8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20" name="图片 8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21" name="图片 8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22" name="图片 8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23" name="图片 8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24" name="图片 8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25" name="图片 8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2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27" name="图片 8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28" name="图片 8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29" name="图片 8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30" name="图片 8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31" name="图片 8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32" name="图片 8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33" name="图片 8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34" name="图片 8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35" name="图片 8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36" name="图片 8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37" name="图片 8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38" name="图片 8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3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40" name="图片 8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41" name="图片 8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42" name="图片 8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43" name="图片 8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44" name="图片 8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45" name="图片 8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46" name="图片 8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47" name="图片 8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48" name="图片 8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49" name="图片 8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50" name="图片 8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51" name="图片 8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5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53" name="图片 8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54" name="图片 8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55" name="图片 8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56" name="图片 8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57" name="图片 8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58" name="图片 8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59" name="图片 8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60" name="图片 8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61" name="图片 8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62" name="图片 8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63" name="图片 8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64" name="图片 8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6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66" name="图片 8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67" name="图片 8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68" name="图片 8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69" name="图片 8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70" name="图片 8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71" name="图片 8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72" name="图片 8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73" name="图片 8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74" name="图片 8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75" name="图片 8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76" name="图片 8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77" name="图片 8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7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79" name="图片 8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80" name="图片 8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81" name="图片 8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82" name="图片 8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83" name="图片 8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84" name="图片 8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85" name="图片 8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86" name="图片 8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87" name="图片 8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88" name="图片 84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89" name="图片 84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90" name="图片 8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49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92" name="图片 8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93" name="图片 8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94" name="图片 8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95" name="图片 8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96" name="图片 8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97" name="图片 8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498" name="图片 8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499" name="图片 8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00" name="图片 8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01" name="图片 8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02" name="图片 8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03" name="图片 8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0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05" name="图片 8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06" name="图片 8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07" name="图片 8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08" name="图片 8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09" name="图片 8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10" name="图片 8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11" name="图片 8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12" name="图片 8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13" name="图片 8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14" name="图片 85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15" name="图片 8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16" name="图片 8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1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18" name="图片 8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19" name="图片 8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20" name="图片 8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21" name="图片 8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22" name="图片 8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23" name="图片 8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24" name="图片 8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25" name="图片 8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26" name="图片 8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27" name="图片 8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28" name="图片 85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29" name="图片 8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3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31" name="图片 8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32" name="图片 8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33" name="图片 8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34" name="图片 8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35" name="图片 8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36" name="图片 8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37" name="图片 8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38" name="图片 8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39" name="图片 8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40" name="图片 8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41" name="图片 8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42" name="图片 8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4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44" name="图片 8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45" name="图片 8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46" name="图片 8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47" name="图片 8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48" name="图片 8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49" name="图片 8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50" name="图片 8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51" name="图片 8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52" name="图片 8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53" name="图片 8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54" name="图片 8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55" name="图片 8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5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57" name="图片 8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58" name="图片 8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59" name="图片 8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60" name="图片 8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61" name="图片 8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62" name="图片 8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63" name="图片 8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64" name="图片 8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65" name="图片 8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66" name="图片 85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67" name="图片 8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68" name="图片 8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6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70" name="图片 8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71" name="图片 8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72" name="图片 8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73" name="图片 8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74" name="图片 8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75" name="图片 8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76" name="图片 8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77" name="图片 8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78" name="图片 8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79" name="图片 85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80" name="图片 85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81" name="图片 8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8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83" name="图片 8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84" name="图片 8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85" name="图片 8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86" name="图片 8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87" name="图片 8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88" name="图片 8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89" name="图片 8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90" name="图片 8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91" name="图片 8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92" name="图片 8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93" name="图片 85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94" name="图片 8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59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96" name="图片 8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97" name="图片 8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598" name="图片 8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599" name="图片 8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00" name="图片 8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01" name="图片 8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02" name="图片 8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03" name="图片 8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04" name="图片 8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05" name="图片 86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06" name="图片 86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07" name="图片 8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0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09" name="图片 8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10" name="图片 8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11" name="图片 8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12" name="图片 8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13" name="图片 8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14" name="图片 8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15" name="图片 8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16" name="图片 8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17" name="图片 8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18" name="图片 8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19" name="图片 8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20" name="图片 8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2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22" name="图片 8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23" name="图片 8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24" name="图片 8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25" name="图片 8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26" name="图片 8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27" name="图片 8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28" name="图片 8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29" name="图片 8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30" name="图片 8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31" name="图片 8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32" name="图片 8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33" name="图片 8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3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35" name="图片 8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36" name="图片 8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37" name="图片 8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38" name="图片 8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39" name="图片 8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40" name="图片 8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41" name="图片 8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42" name="图片 8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43" name="图片 8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44" name="图片 8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45" name="图片 8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46" name="图片 8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4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48" name="图片 8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49" name="图片 8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50" name="图片 8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51" name="图片 8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52" name="图片 8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53" name="图片 8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54" name="图片 8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55" name="图片 8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56" name="图片 8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57" name="图片 8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58" name="图片 8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59" name="图片 8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6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61" name="图片 8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62" name="图片 8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63" name="图片 8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64" name="图片 8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65" name="图片 8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66" name="图片 8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67" name="图片 8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68" name="图片 8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69" name="图片 8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70" name="图片 8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71" name="图片 8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72" name="图片 8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7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74" name="图片 8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75" name="图片 8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76" name="图片 8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77" name="图片 8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78" name="图片 8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79" name="图片 8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80" name="图片 8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81" name="图片 8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82" name="图片 8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83" name="图片 8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84" name="图片 8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85" name="图片 8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8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87" name="图片 8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88" name="图片 8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89" name="图片 8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90" name="图片 8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91" name="图片 8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92" name="图片 8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93" name="图片 8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94" name="图片 8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95" name="图片 8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96" name="图片 8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697" name="图片 8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698" name="图片 8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69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00" name="图片 8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01" name="图片 8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02" name="图片 8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03" name="图片 8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04" name="图片 8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05" name="图片 8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06" name="图片 8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07" name="图片 8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08" name="图片 8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09" name="图片 8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10" name="图片 8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11" name="图片 8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1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13" name="图片 8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14" name="图片 8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15" name="图片 8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16" name="图片 8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17" name="图片 8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18" name="图片 8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19" name="图片 8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20" name="图片 8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21" name="图片 8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22" name="图片 8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23" name="图片 8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24" name="图片 8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2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26" name="图片 8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27" name="图片 8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28" name="图片 8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29" name="图片 8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30" name="图片 8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31" name="图片 8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32" name="图片 8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33" name="图片 8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34" name="图片 8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35" name="图片 8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36" name="图片 8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37" name="图片 8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3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39" name="图片 8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40" name="图片 8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41" name="图片 8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42" name="图片 8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43" name="图片 8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44" name="图片 8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45" name="图片 8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46" name="图片 8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47" name="图片 8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48" name="图片 8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49" name="图片 8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50" name="图片 8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5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52" name="图片 8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53" name="图片 8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54" name="图片 8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55" name="图片 8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56" name="图片 8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57" name="图片 8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58" name="图片 8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59" name="图片 8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60" name="图片 8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61" name="图片 8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62" name="图片 8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63" name="图片 8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6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65" name="图片 8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66" name="图片 8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67" name="图片 8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68" name="图片 8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69" name="图片 8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70" name="图片 8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71" name="图片 8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72" name="图片 8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73" name="图片 8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74" name="图片 8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75" name="图片 8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76" name="图片 8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7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78" name="图片 8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79" name="图片 8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80" name="图片 8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81" name="图片 8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82" name="图片 8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83" name="图片 8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84" name="图片 8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85" name="图片 8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86" name="图片 8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87" name="图片 8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88" name="图片 8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89" name="图片 8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79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91" name="图片 8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92" name="图片 8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93" name="图片 8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94" name="图片 8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95" name="图片 8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96" name="图片 8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97" name="图片 8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798" name="图片 8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799" name="图片 8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00" name="图片 8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01" name="图片 8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02" name="图片 8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0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04" name="图片 8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05" name="图片 8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06" name="图片 8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07" name="图片 8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08" name="图片 8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09" name="图片 8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10" name="图片 8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11" name="图片 8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12" name="图片 8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13" name="图片 88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14" name="图片 88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15" name="图片 88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1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17" name="图片 8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18" name="图片 8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19" name="图片 8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20" name="图片 8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21" name="图片 8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22" name="图片 8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23" name="图片 8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24" name="图片 8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25" name="图片 8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26" name="图片 88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27" name="图片 88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28" name="图片 88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2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30" name="图片 8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31" name="图片 8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32" name="图片 8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33" name="图片 8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34" name="图片 8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35" name="图片 8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36" name="图片 8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37" name="图片 8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38" name="图片 8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39" name="图片 88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40" name="图片 88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41" name="图片 88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4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43" name="图片 8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44" name="图片 8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45" name="图片 8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46" name="图片 8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47" name="图片 8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48" name="图片 8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49" name="图片 8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50" name="图片 8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51" name="图片 8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52" name="图片 88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53" name="图片 88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54" name="图片 88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5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56" name="图片 8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57" name="图片 8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58" name="图片 8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59" name="图片 8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60" name="图片 8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61" name="图片 8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62" name="图片 8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63" name="图片 8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64" name="图片 8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65" name="图片 88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66" name="图片 88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67" name="图片 88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6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69" name="图片 8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70" name="图片 8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71" name="图片 8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72" name="图片 8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73" name="图片 8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74" name="图片 8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75" name="图片 8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76" name="图片 8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77" name="图片 8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78" name="图片 88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79" name="图片 88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80" name="图片 88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8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82" name="图片 8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83" name="图片 8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84" name="图片 8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85" name="图片 8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86" name="图片 8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87" name="图片 8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88" name="图片 8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89" name="图片 8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90" name="图片 8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91" name="图片 88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92" name="图片 88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93" name="图片 88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89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95" name="图片 8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96" name="图片 8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97" name="图片 8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898" name="图片 8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899" name="图片 8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00" name="图片 8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01" name="图片 8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02" name="图片 8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03" name="图片 8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04" name="图片 8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05" name="图片 8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06" name="图片 89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0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08" name="图片 8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09" name="图片 8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10" name="图片 8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11" name="图片 8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12" name="图片 8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13" name="图片 8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14" name="图片 8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15" name="图片 8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16" name="图片 8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17" name="图片 89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18" name="图片 89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19" name="图片 89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2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21" name="图片 8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22" name="图片 8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23" name="图片 8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24" name="图片 8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25" name="图片 8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26" name="图片 8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27" name="图片 8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28" name="图片 8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29" name="图片 8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30" name="图片 89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31" name="图片 89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32" name="图片 89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3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34" name="图片 8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35" name="图片 8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36" name="图片 8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37" name="图片 8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38" name="图片 8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39" name="图片 8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40" name="图片 8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41" name="图片 8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42" name="图片 8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43" name="图片 89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44" name="图片 89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45" name="图片 89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4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47" name="图片 8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48" name="图片 8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49" name="图片 8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50" name="图片 8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51" name="图片 8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52" name="图片 8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53" name="图片 8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54" name="图片 8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55" name="图片 8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56" name="图片 89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57" name="图片 89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58" name="图片 89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5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60" name="图片 8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61" name="图片 8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62" name="图片 8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63" name="图片 8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64" name="图片 8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65" name="图片 8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66" name="图片 8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67" name="图片 8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68" name="图片 8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69" name="图片 89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70" name="图片 89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71" name="图片 89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7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73" name="图片 8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74" name="图片 8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75" name="图片 8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76" name="图片 8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77" name="图片 8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78" name="图片 8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79" name="图片 8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80" name="图片 8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81" name="图片 8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82" name="图片 89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83" name="图片 89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84" name="图片 89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8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86" name="图片 8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87" name="图片 8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88" name="图片 8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89" name="图片 8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90" name="图片 8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91" name="图片 8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92" name="图片 8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93" name="图片 8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94" name="图片 8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95" name="图片 89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96" name="图片 89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8997" name="图片 89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899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8999" name="图片 8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00" name="图片 8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01" name="图片 9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02" name="图片 9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03" name="图片 9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04" name="图片 9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05" name="图片 9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06" name="图片 9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07" name="图片 9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08" name="图片 90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09" name="图片 90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10" name="图片 90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1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12" name="图片 9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13" name="图片 9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14" name="图片 9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15" name="图片 9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16" name="图片 9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17" name="图片 9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18" name="图片 9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19" name="图片 9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20" name="图片 9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21" name="图片 90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22" name="图片 90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23" name="图片 90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2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25" name="图片 9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26" name="图片 9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27" name="图片 9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28" name="图片 9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29" name="图片 9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30" name="图片 9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31" name="图片 9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32" name="图片 9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33" name="图片 9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34" name="图片 90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35" name="图片 90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36" name="图片 90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3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38" name="图片 9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39" name="图片 9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40" name="图片 9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41" name="图片 9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42" name="图片 9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43" name="图片 9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44" name="图片 9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45" name="图片 9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46" name="图片 9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47" name="图片 90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48" name="图片 90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49" name="图片 90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5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51" name="图片 9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52" name="图片 9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53" name="图片 9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54" name="图片 9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55" name="图片 9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56" name="图片 9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57" name="图片 9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58" name="图片 9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59" name="图片 9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60" name="图片 90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61" name="图片 90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62" name="图片 90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6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64" name="图片 9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65" name="图片 9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66" name="图片 9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67" name="图片 9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68" name="图片 9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69" name="图片 9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70" name="图片 9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71" name="图片 9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72" name="图片 9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73" name="图片 90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74" name="图片 90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75" name="图片 90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7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77" name="图片 9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78" name="图片 9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79" name="图片 9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80" name="图片 9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81" name="图片 9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82" name="图片 9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83" name="图片 9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84" name="图片 9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85" name="图片 9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86" name="图片 90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87" name="图片 90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88" name="图片 90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08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90" name="图片 9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91" name="图片 9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92" name="图片 9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93" name="图片 9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94" name="图片 9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95" name="图片 9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96" name="图片 9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97" name="图片 9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098" name="图片 90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099" name="图片 90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00" name="图片 90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01" name="图片 9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0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03" name="图片 9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04" name="图片 9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05" name="图片 9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06" name="图片 9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07" name="图片 9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08" name="图片 9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09" name="图片 9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10" name="图片 9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11" name="图片 9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12" name="图片 9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13" name="图片 9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14" name="图片 9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1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16" name="图片 9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17" name="图片 9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18" name="图片 9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19" name="图片 9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20" name="图片 9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21" name="图片 9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22" name="图片 9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23" name="图片 9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24" name="图片 9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25" name="图片 9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26" name="图片 9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27" name="图片 9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2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29" name="图片 9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30" name="图片 9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31" name="图片 9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32" name="图片 9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33" name="图片 9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34" name="图片 9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35" name="图片 9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36" name="图片 9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37" name="图片 9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38" name="图片 9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39" name="图片 9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40" name="图片 9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4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42" name="图片 9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43" name="图片 9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44" name="图片 9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45" name="图片 9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46" name="图片 9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47" name="图片 9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48" name="图片 9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49" name="图片 9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50" name="图片 9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51" name="图片 9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52" name="图片 9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53" name="图片 9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5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55" name="图片 9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56" name="图片 9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57" name="图片 9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58" name="图片 9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59" name="图片 9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60" name="图片 9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61" name="图片 9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62" name="图片 9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63" name="图片 9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64" name="图片 9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65" name="图片 9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66" name="图片 9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6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68" name="图片 9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69" name="图片 9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70" name="图片 9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71" name="图片 9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72" name="图片 9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73" name="图片 9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74" name="图片 9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75" name="图片 9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76" name="图片 9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77" name="图片 9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78" name="图片 9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79" name="图片 9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8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81" name="图片 9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82" name="图片 9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83" name="图片 9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84" name="图片 9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85" name="图片 9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86" name="图片 9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87" name="图片 9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88" name="图片 9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89" name="图片 9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90" name="图片 9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91" name="图片 9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92" name="图片 9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19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94" name="图片 9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95" name="图片 9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96" name="图片 9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97" name="图片 9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198" name="图片 9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199" name="图片 9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00" name="图片 9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01" name="图片 9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02" name="图片 9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03" name="图片 9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04" name="图片 9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05" name="图片 9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0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07" name="图片 9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08" name="图片 9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09" name="图片 9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10" name="图片 9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11" name="图片 9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12" name="图片 9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13" name="图片 9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14" name="图片 9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15" name="图片 9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16" name="图片 9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17" name="图片 9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18" name="图片 9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1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20" name="图片 9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21" name="图片 9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22" name="图片 9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23" name="图片 9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24" name="图片 9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25" name="图片 9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26" name="图片 9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27" name="图片 9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28" name="图片 9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29" name="图片 9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30" name="图片 9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31" name="图片 9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3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33" name="图片 9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34" name="图片 9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35" name="图片 9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36" name="图片 9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37" name="图片 9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38" name="图片 9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39" name="图片 9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40" name="图片 9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41" name="图片 9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42" name="图片 9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43" name="图片 9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44" name="图片 9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4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46" name="图片 9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47" name="图片 9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48" name="图片 9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49" name="图片 9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50" name="图片 9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51" name="图片 9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52" name="图片 9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53" name="图片 9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54" name="图片 9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55" name="图片 9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56" name="图片 9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57" name="图片 9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5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59" name="图片 9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60" name="图片 9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61" name="图片 9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62" name="图片 9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63" name="图片 9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64" name="图片 9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65" name="图片 9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66" name="图片 9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67" name="图片 9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68" name="图片 9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69" name="图片 9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70" name="图片 9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7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72" name="图片 9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73" name="图片 9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74" name="图片 9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75" name="图片 9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76" name="图片 9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77" name="图片 9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78" name="图片 9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79" name="图片 9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80" name="图片 9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81" name="图片 9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82" name="图片 9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83" name="图片 9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8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85" name="图片 9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86" name="图片 9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87" name="图片 9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88" name="图片 9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89" name="图片 9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90" name="图片 9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91" name="图片 9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92" name="图片 9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93" name="图片 9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94" name="图片 9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95" name="图片 9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96" name="图片 9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29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298" name="图片 9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299" name="图片 9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00" name="图片 9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01" name="图片 9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02" name="图片 9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03" name="图片 9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04" name="图片 9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05" name="图片 9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06" name="图片 9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07" name="图片 9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08" name="图片 9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09" name="图片 9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1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11" name="图片 9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12" name="图片 9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13" name="图片 9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14" name="图片 9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15" name="图片 9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16" name="图片 9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17" name="图片 9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18" name="图片 9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19" name="图片 9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20" name="图片 9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21" name="图片 9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22" name="图片 9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2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24" name="图片 9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25" name="图片 9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26" name="图片 9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27" name="图片 9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28" name="图片 9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29" name="图片 9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30" name="图片 9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31" name="图片 9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32" name="图片 9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33" name="图片 9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34" name="图片 9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35" name="图片 9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3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37" name="图片 9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38" name="图片 9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39" name="图片 9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40" name="图片 9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41" name="图片 9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42" name="图片 9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43" name="图片 9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44" name="图片 9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45" name="图片 9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46" name="图片 9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47" name="图片 9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48" name="图片 9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4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50" name="图片 9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51" name="图片 9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52" name="图片 9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53" name="图片 9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54" name="图片 9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55" name="图片 9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56" name="图片 9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57" name="图片 9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58" name="图片 9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59" name="图片 9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60" name="图片 9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61" name="图片 9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6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63" name="图片 9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64" name="图片 9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65" name="图片 9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66" name="图片 9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67" name="图片 9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68" name="图片 9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69" name="图片 9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70" name="图片 9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71" name="图片 9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72" name="图片 9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73" name="图片 9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74" name="图片 9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7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76" name="图片 9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77" name="图片 9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78" name="图片 9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79" name="图片 9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80" name="图片 9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81" name="图片 9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82" name="图片 9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83" name="图片 9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84" name="图片 9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85" name="图片 9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86" name="图片 9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87" name="图片 9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38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89" name="图片 9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90" name="图片 9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91" name="图片 9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92" name="图片 9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93" name="图片 9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94" name="图片 9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95" name="图片 9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96" name="图片 9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97" name="图片 9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398" name="图片 9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399" name="图片 9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00" name="图片 9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0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02" name="图片 9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03" name="图片 9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04" name="图片 9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05" name="图片 9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06" name="图片 9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07" name="图片 9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08" name="图片 9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09" name="图片 9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10" name="图片 9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11" name="图片 9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12" name="图片 9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13" name="图片 9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1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15" name="图片 9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16" name="图片 9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17" name="图片 9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18" name="图片 9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19" name="图片 9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20" name="图片 9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21" name="图片 9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22" name="图片 9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23" name="图片 9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24" name="图片 9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25" name="图片 9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26" name="图片 9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2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28" name="图片 9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29" name="图片 9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30" name="图片 9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31" name="图片 9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32" name="图片 9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33" name="图片 9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34" name="图片 9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35" name="图片 9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36" name="图片 9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37" name="图片 9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38" name="图片 9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39" name="图片 9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4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41" name="图片 9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42" name="图片 9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43" name="图片 9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44" name="图片 9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45" name="图片 9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46" name="图片 9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47" name="图片 9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48" name="图片 9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49" name="图片 9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50" name="图片 9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51" name="图片 9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52" name="图片 9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5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54" name="图片 9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55" name="图片 9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56" name="图片 9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57" name="图片 9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58" name="图片 9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59" name="图片 9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60" name="图片 9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61" name="图片 9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62" name="图片 9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63" name="图片 9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64" name="图片 9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65" name="图片 9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6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67" name="图片 9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68" name="图片 9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69" name="图片 9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70" name="图片 9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71" name="图片 9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72" name="图片 9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73" name="图片 9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74" name="图片 9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75" name="图片 9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76" name="图片 9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77" name="图片 9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78" name="图片 9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7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80" name="图片 9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81" name="图片 9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82" name="图片 9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83" name="图片 9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84" name="图片 9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85" name="图片 9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86" name="图片 9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87" name="图片 9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88" name="图片 94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89" name="图片 94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90" name="图片 9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91" name="图片 9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49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93" name="图片 9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94" name="图片 9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95" name="图片 9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96" name="图片 9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97" name="图片 9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498" name="图片 9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499" name="图片 9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00" name="图片 9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01" name="图片 9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02" name="图片 9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03" name="图片 9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04" name="图片 9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0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06" name="图片 9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07" name="图片 9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08" name="图片 9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09" name="图片 9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10" name="图片 9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11" name="图片 9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12" name="图片 9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13" name="图片 9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14" name="图片 95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15" name="图片 9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16" name="图片 9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17" name="图片 9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1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19" name="图片 9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20" name="图片 9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21" name="图片 9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22" name="图片 9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23" name="图片 9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24" name="图片 9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25" name="图片 9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26" name="图片 9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27" name="图片 9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28" name="图片 95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29" name="图片 9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30" name="图片 9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3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32" name="图片 9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33" name="图片 9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34" name="图片 9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35" name="图片 9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36" name="图片 9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37" name="图片 9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38" name="图片 9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39" name="图片 9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40" name="图片 9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41" name="图片 9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42" name="图片 9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43" name="图片 9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4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45" name="图片 9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46" name="图片 9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47" name="图片 9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48" name="图片 9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49" name="图片 9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50" name="图片 9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51" name="图片 9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52" name="图片 9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53" name="图片 9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54" name="图片 9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55" name="图片 9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56" name="图片 9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5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58" name="图片 9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59" name="图片 9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60" name="图片 9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61" name="图片 9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62" name="图片 9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63" name="图片 9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64" name="图片 9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65" name="图片 9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66" name="图片 95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67" name="图片 9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68" name="图片 9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69" name="图片 9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7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71" name="图片 9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72" name="图片 9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73" name="图片 9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74" name="图片 9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75" name="图片 9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76" name="图片 9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77" name="图片 9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78" name="图片 9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79" name="图片 95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80" name="图片 95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81" name="图片 9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82" name="图片 9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8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84" name="图片 9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85" name="图片 9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86" name="图片 9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87" name="图片 9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88" name="图片 9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89" name="图片 9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90" name="图片 9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91" name="图片 9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92" name="图片 9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93" name="图片 95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94" name="图片 9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95" name="图片 9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59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97" name="图片 9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598" name="图片 9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599" name="图片 9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00" name="图片 9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01" name="图片 9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02" name="图片 9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03" name="图片 9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04" name="图片 9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05" name="图片 96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06" name="图片 96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07" name="图片 9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08" name="图片 9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0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10" name="图片 9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11" name="图片 9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12" name="图片 9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13" name="图片 9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14" name="图片 9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15" name="图片 9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16" name="图片 9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17" name="图片 9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18" name="图片 9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19" name="图片 9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20" name="图片 9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21" name="图片 9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2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23" name="图片 9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24" name="图片 9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25" name="图片 9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26" name="图片 9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27" name="图片 9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28" name="图片 9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29" name="图片 9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30" name="图片 9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31" name="图片 9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32" name="图片 9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33" name="图片 9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34" name="图片 9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3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36" name="图片 9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37" name="图片 9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38" name="图片 9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39" name="图片 9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40" name="图片 9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41" name="图片 9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42" name="图片 9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43" name="图片 9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44" name="图片 9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45" name="图片 9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46" name="图片 9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47" name="图片 9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4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49" name="图片 9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50" name="图片 9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51" name="图片 9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52" name="图片 9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53" name="图片 9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54" name="图片 9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55" name="图片 9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56" name="图片 9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57" name="图片 9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58" name="图片 9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59" name="图片 9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60" name="图片 9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6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62" name="图片 9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63" name="图片 9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64" name="图片 9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65" name="图片 9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66" name="图片 9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67" name="图片 9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68" name="图片 9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69" name="图片 9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70" name="图片 9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71" name="图片 9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72" name="图片 9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73" name="图片 9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7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75" name="图片 9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76" name="图片 9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77" name="图片 9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78" name="图片 9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79" name="图片 9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80" name="图片 9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81" name="图片 9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82" name="图片 9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83" name="图片 9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84" name="图片 9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85" name="图片 9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86" name="图片 9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68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88" name="图片 9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89" name="图片 9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90" name="图片 9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91" name="图片 9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92" name="图片 9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93" name="图片 9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94" name="图片 9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95" name="图片 9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96" name="图片 9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97" name="图片 9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698" name="图片 9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699" name="图片 9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0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01" name="图片 9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02" name="图片 9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03" name="图片 9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04" name="图片 9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05" name="图片 9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06" name="图片 9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07" name="图片 9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08" name="图片 9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09" name="图片 9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10" name="图片 9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11" name="图片 9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12" name="图片 9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1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14" name="图片 9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15" name="图片 9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16" name="图片 9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17" name="图片 9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18" name="图片 9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19" name="图片 9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20" name="图片 9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21" name="图片 9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22" name="图片 9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23" name="图片 9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24" name="图片 9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25" name="图片 9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2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27" name="图片 9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28" name="图片 9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29" name="图片 9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30" name="图片 9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31" name="图片 9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32" name="图片 9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33" name="图片 9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34" name="图片 9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35" name="图片 9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36" name="图片 9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37" name="图片 9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38" name="图片 9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3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40" name="图片 9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41" name="图片 9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42" name="图片 9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43" name="图片 9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44" name="图片 9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45" name="图片 9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46" name="图片 9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47" name="图片 9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48" name="图片 9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49" name="图片 9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50" name="图片 9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51" name="图片 9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5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53" name="图片 9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54" name="图片 9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55" name="图片 9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56" name="图片 9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57" name="图片 9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58" name="图片 9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59" name="图片 9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60" name="图片 9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61" name="图片 9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62" name="图片 9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63" name="图片 9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64" name="图片 9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6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66" name="图片 9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67" name="图片 9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68" name="图片 9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69" name="图片 9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70" name="图片 9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71" name="图片 9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72" name="图片 9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73" name="图片 9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74" name="图片 9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75" name="图片 9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76" name="图片 9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77" name="图片 9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7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79" name="图片 9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80" name="图片 9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81" name="图片 9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82" name="图片 9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83" name="图片 9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84" name="图片 9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85" name="图片 9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86" name="图片 9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87" name="图片 9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88" name="图片 9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89" name="图片 9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90" name="图片 9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79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92" name="图片 9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93" name="图片 9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94" name="图片 9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95" name="图片 9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96" name="图片 9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97" name="图片 9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798" name="图片 9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799" name="图片 9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00" name="图片 9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01" name="图片 9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02" name="图片 9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03" name="图片 9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0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05" name="图片 9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06" name="图片 9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07" name="图片 9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08" name="图片 9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09" name="图片 9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10" name="图片 9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11" name="图片 9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12" name="图片 9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13" name="图片 98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14" name="图片 98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15" name="图片 98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16" name="图片 9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1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18" name="图片 9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19" name="图片 9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20" name="图片 9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21" name="图片 9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22" name="图片 9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23" name="图片 9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24" name="图片 9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25" name="图片 9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26" name="图片 98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27" name="图片 98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28" name="图片 98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29" name="图片 9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3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31" name="图片 9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32" name="图片 9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33" name="图片 9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34" name="图片 9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35" name="图片 9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36" name="图片 9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37" name="图片 9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38" name="图片 9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39" name="图片 98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40" name="图片 98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41" name="图片 98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42" name="图片 9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4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44" name="图片 9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45" name="图片 9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46" name="图片 9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47" name="图片 9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48" name="图片 9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49" name="图片 9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50" name="图片 9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51" name="图片 9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52" name="图片 98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53" name="图片 98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54" name="图片 98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55" name="图片 9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5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57" name="图片 9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58" name="图片 9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59" name="图片 9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60" name="图片 9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61" name="图片 9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62" name="图片 9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63" name="图片 9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64" name="图片 9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65" name="图片 98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66" name="图片 98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67" name="图片 98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68" name="图片 9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6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70" name="图片 9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71" name="图片 9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72" name="图片 9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73" name="图片 9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74" name="图片 9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75" name="图片 9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76" name="图片 9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77" name="图片 9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78" name="图片 98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79" name="图片 98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80" name="图片 98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81" name="图片 9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8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83" name="图片 9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84" name="图片 9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85" name="图片 9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86" name="图片 9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87" name="图片 9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88" name="图片 9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89" name="图片 9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90" name="图片 9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91" name="图片 98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92" name="图片 98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93" name="图片 98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94" name="图片 9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89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96" name="图片 9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97" name="图片 9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898" name="图片 9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899" name="图片 9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00" name="图片 9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01" name="图片 9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02" name="图片 9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03" name="图片 9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04" name="图片 9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05" name="图片 9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06" name="图片 99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07" name="图片 9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0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09" name="图片 9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10" name="图片 9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11" name="图片 9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12" name="图片 9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13" name="图片 9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14" name="图片 9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15" name="图片 9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16" name="图片 9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17" name="图片 99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18" name="图片 99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19" name="图片 99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20" name="图片 9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2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22" name="图片 9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23" name="图片 9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24" name="图片 9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25" name="图片 9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26" name="图片 9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27" name="图片 9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28" name="图片 9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29" name="图片 9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30" name="图片 99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31" name="图片 99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32" name="图片 99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33" name="图片 9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3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35" name="图片 9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36" name="图片 9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37" name="图片 9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38" name="图片 9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39" name="图片 9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40" name="图片 9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41" name="图片 9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42" name="图片 9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43" name="图片 99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44" name="图片 99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45" name="图片 99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46" name="图片 9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4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48" name="图片 9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49" name="图片 9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50" name="图片 9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51" name="图片 9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52" name="图片 9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53" name="图片 9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54" name="图片 9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55" name="图片 9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56" name="图片 99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57" name="图片 99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58" name="图片 99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59" name="图片 9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6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61" name="图片 9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62" name="图片 9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63" name="图片 9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64" name="图片 9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65" name="图片 9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66" name="图片 9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67" name="图片 9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68" name="图片 9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69" name="图片 99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70" name="图片 99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71" name="图片 99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72" name="图片 9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7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74" name="图片 9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75" name="图片 9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76" name="图片 9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77" name="图片 9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78" name="图片 9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79" name="图片 9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80" name="图片 9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81" name="图片 9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82" name="图片 99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83" name="图片 99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84" name="图片 99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85" name="图片 9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8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87" name="图片 9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88" name="图片 9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89" name="图片 9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90" name="图片 9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91" name="图片 9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92" name="图片 9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93" name="图片 9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94" name="图片 9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95" name="图片 99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96" name="图片 99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9997" name="图片 99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9998" name="图片 9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999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00" name="图片 9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01" name="图片 10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02" name="图片 10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03" name="图片 10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04" name="图片 10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05" name="图片 10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06" name="图片 10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07" name="图片 10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08" name="图片 100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09" name="图片 100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10" name="图片 100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11" name="图片 10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1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13" name="图片 10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14" name="图片 10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15" name="图片 10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16" name="图片 10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17" name="图片 10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18" name="图片 10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19" name="图片 10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20" name="图片 10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21" name="图片 100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22" name="图片 100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23" name="图片 100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24" name="图片 10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2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26" name="图片 10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27" name="图片 10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28" name="图片 10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29" name="图片 10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30" name="图片 10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31" name="图片 10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32" name="图片 10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33" name="图片 10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34" name="图片 100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35" name="图片 100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36" name="图片 100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37" name="图片 10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3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39" name="图片 10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40" name="图片 10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41" name="图片 10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42" name="图片 10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43" name="图片 10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44" name="图片 10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45" name="图片 10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46" name="图片 10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47" name="图片 100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48" name="图片 100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49" name="图片 100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50" name="图片 10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5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52" name="图片 10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53" name="图片 10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54" name="图片 10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55" name="图片 10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56" name="图片 10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57" name="图片 10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58" name="图片 10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59" name="图片 10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60" name="图片 100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61" name="图片 100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62" name="图片 100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63" name="图片 10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6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65" name="图片 10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66" name="图片 10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67" name="图片 10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68" name="图片 10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69" name="图片 10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70" name="图片 10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71" name="图片 10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72" name="图片 10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73" name="图片 100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74" name="图片 100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75" name="图片 100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76" name="图片 10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7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78" name="图片 10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79" name="图片 10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80" name="图片 10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81" name="图片 10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82" name="图片 10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83" name="图片 10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84" name="图片 10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85" name="图片 10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86" name="图片 100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87" name="图片 100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88" name="图片 100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89" name="图片 10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09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91" name="图片 10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92" name="图片 10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93" name="图片 10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94" name="图片 10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95" name="图片 10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96" name="图片 10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97" name="图片 10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098" name="图片 100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099" name="图片 100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00" name="图片 100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01" name="图片 10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02" name="图片 10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0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04" name="图片 10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05" name="图片 10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06" name="图片 10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07" name="图片 10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08" name="图片 10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09" name="图片 10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10" name="图片 10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11" name="图片 10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12" name="图片 10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13" name="图片 10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14" name="图片 10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15" name="图片 10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1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17" name="图片 10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18" name="图片 10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19" name="图片 10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20" name="图片 10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21" name="图片 10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22" name="图片 10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23" name="图片 10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24" name="图片 10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25" name="图片 10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26" name="图片 10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27" name="图片 10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28" name="图片 10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2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30" name="图片 10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31" name="图片 10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32" name="图片 10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33" name="图片 10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34" name="图片 10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35" name="图片 10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36" name="图片 10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37" name="图片 10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38" name="图片 10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39" name="图片 10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40" name="图片 10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41" name="图片 10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4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43" name="图片 10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44" name="图片 10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45" name="图片 10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46" name="图片 10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47" name="图片 10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48" name="图片 10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49" name="图片 10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50" name="图片 10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51" name="图片 10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52" name="图片 10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53" name="图片 10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54" name="图片 10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5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56" name="图片 10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57" name="图片 10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58" name="图片 10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59" name="图片 10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60" name="图片 10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61" name="图片 10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62" name="图片 10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63" name="图片 10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64" name="图片 10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65" name="图片 10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66" name="图片 10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67" name="图片 10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6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69" name="图片 10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70" name="图片 10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71" name="图片 10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72" name="图片 10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73" name="图片 10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74" name="图片 10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75" name="图片 10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76" name="图片 10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77" name="图片 10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78" name="图片 10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79" name="图片 10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80" name="图片 10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8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82" name="图片 10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83" name="图片 10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84" name="图片 10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85" name="图片 10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86" name="图片 10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87" name="图片 10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88" name="图片 10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89" name="图片 10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90" name="图片 10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91" name="图片 10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92" name="图片 10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93" name="图片 10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19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95" name="图片 10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96" name="图片 10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97" name="图片 10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198" name="图片 10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199" name="图片 10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00" name="图片 10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01" name="图片 10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02" name="图片 10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03" name="图片 10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04" name="图片 10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05" name="图片 10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06" name="图片 10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0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08" name="图片 10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09" name="图片 10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10" name="图片 10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11" name="图片 10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12" name="图片 10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13" name="图片 10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14" name="图片 10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15" name="图片 10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16" name="图片 10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17" name="图片 10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18" name="图片 10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19" name="图片 10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2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21" name="图片 10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22" name="图片 10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23" name="图片 10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24" name="图片 10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25" name="图片 10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26" name="图片 10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27" name="图片 10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28" name="图片 10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29" name="图片 10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30" name="图片 10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31" name="图片 10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32" name="图片 10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3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34" name="图片 10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35" name="图片 10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36" name="图片 10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37" name="图片 10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38" name="图片 10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39" name="图片 10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40" name="图片 10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41" name="图片 10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42" name="图片 10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43" name="图片 10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44" name="图片 10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45" name="图片 10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4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47" name="图片 10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48" name="图片 10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49" name="图片 10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50" name="图片 10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51" name="图片 10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52" name="图片 10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53" name="图片 10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54" name="图片 10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55" name="图片 10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56" name="图片 10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57" name="图片 10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58" name="图片 10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5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60" name="图片 10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61" name="图片 10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62" name="图片 10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63" name="图片 10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64" name="图片 10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65" name="图片 10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66" name="图片 10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67" name="图片 10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68" name="图片 10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69" name="图片 10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70" name="图片 10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71" name="图片 10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7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73" name="图片 10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74" name="图片 10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75" name="图片 10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76" name="图片 10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77" name="图片 10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78" name="图片 10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79" name="图片 10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80" name="图片 10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81" name="图片 10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82" name="图片 10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83" name="图片 10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84" name="图片 10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8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86" name="图片 10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87" name="图片 10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88" name="图片 10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89" name="图片 10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90" name="图片 10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91" name="图片 10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92" name="图片 10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93" name="图片 10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94" name="图片 10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95" name="图片 10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96" name="图片 10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297" name="图片 10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29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299" name="图片 10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00" name="图片 10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01" name="图片 10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02" name="图片 10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03" name="图片 10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04" name="图片 10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05" name="图片 10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06" name="图片 10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07" name="图片 10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08" name="图片 10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09" name="图片 10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10" name="图片 10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1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12" name="图片 10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13" name="图片 10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14" name="图片 10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15" name="图片 10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16" name="图片 10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17" name="图片 10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18" name="图片 10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19" name="图片 10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20" name="图片 10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21" name="图片 10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22" name="图片 10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23" name="图片 10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2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25" name="图片 10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26" name="图片 10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27" name="图片 10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28" name="图片 10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29" name="图片 10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30" name="图片 10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31" name="图片 10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32" name="图片 10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33" name="图片 10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34" name="图片 10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35" name="图片 10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36" name="图片 10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3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38" name="图片 10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39" name="图片 10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40" name="图片 10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41" name="图片 10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42" name="图片 10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43" name="图片 10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44" name="图片 10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45" name="图片 10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46" name="图片 10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47" name="图片 10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48" name="图片 10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49" name="图片 10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5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51" name="图片 10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52" name="图片 10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53" name="图片 10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54" name="图片 10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55" name="图片 10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56" name="图片 10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57" name="图片 10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58" name="图片 10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59" name="图片 10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60" name="图片 10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61" name="图片 10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62" name="图片 10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6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64" name="图片 10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65" name="图片 10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66" name="图片 10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67" name="图片 10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68" name="图片 10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69" name="图片 10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70" name="图片 10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71" name="图片 10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72" name="图片 10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73" name="图片 10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74" name="图片 10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75" name="图片 10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7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77" name="图片 10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78" name="图片 10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79" name="图片 10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80" name="图片 10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81" name="图片 10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82" name="图片 10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83" name="图片 10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84" name="图片 10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85" name="图片 10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86" name="图片 10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87" name="图片 10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88" name="图片 10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38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90" name="图片 10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91" name="图片 10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92" name="图片 10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93" name="图片 10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94" name="图片 10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95" name="图片 10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96" name="图片 10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97" name="图片 10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398" name="图片 10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399" name="图片 10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00" name="图片 10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01" name="图片 10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0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03" name="图片 10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04" name="图片 10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05" name="图片 10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06" name="图片 10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07" name="图片 10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08" name="图片 10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09" name="图片 10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10" name="图片 10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11" name="图片 10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12" name="图片 10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13" name="图片 10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14" name="图片 10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1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16" name="图片 10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17" name="图片 10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18" name="图片 10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19" name="图片 10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20" name="图片 10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21" name="图片 10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22" name="图片 10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23" name="图片 10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24" name="图片 10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25" name="图片 10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26" name="图片 10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27" name="图片 10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2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29" name="图片 10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30" name="图片 10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31" name="图片 10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32" name="图片 10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33" name="图片 10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34" name="图片 10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35" name="图片 10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36" name="图片 10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37" name="图片 10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38" name="图片 10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39" name="图片 10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40" name="图片 10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4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42" name="图片 10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43" name="图片 10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44" name="图片 10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45" name="图片 10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46" name="图片 10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47" name="图片 10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48" name="图片 10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49" name="图片 10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50" name="图片 10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51" name="图片 10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52" name="图片 10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53" name="图片 10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5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55" name="图片 10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56" name="图片 10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57" name="图片 10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58" name="图片 10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59" name="图片 10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60" name="图片 10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61" name="图片 10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62" name="图片 10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63" name="图片 10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64" name="图片 10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65" name="图片 10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66" name="图片 10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6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68" name="图片 10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69" name="图片 10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70" name="图片 10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71" name="图片 10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72" name="图片 10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73" name="图片 10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74" name="图片 10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75" name="图片 10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76" name="图片 10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77" name="图片 10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78" name="图片 10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79" name="图片 10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8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81" name="图片 10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82" name="图片 10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83" name="图片 10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84" name="图片 10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85" name="图片 10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86" name="图片 10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87" name="图片 10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88" name="图片 104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89" name="图片 104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90" name="图片 10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91" name="图片 10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92" name="图片 10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49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94" name="图片 10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95" name="图片 10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96" name="图片 10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97" name="图片 10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498" name="图片 10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499" name="图片 10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00" name="图片 10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01" name="图片 10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02" name="图片 10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03" name="图片 10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04" name="图片 10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05" name="图片 10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0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07" name="图片 10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08" name="图片 10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09" name="图片 10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10" name="图片 10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11" name="图片 10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12" name="图片 10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13" name="图片 10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14" name="图片 105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15" name="图片 10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16" name="图片 10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17" name="图片 10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18" name="图片 10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1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20" name="图片 10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21" name="图片 10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22" name="图片 10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23" name="图片 10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24" name="图片 10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25" name="图片 10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26" name="图片 10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27" name="图片 10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28" name="图片 105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29" name="图片 10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30" name="图片 10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31" name="图片 10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3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33" name="图片 10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34" name="图片 10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35" name="图片 10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36" name="图片 10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37" name="图片 10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38" name="图片 10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39" name="图片 10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40" name="图片 10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41" name="图片 10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42" name="图片 10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43" name="图片 10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44" name="图片 10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4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46" name="图片 10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47" name="图片 10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48" name="图片 10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49" name="图片 10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50" name="图片 10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51" name="图片 10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52" name="图片 10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53" name="图片 10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54" name="图片 10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55" name="图片 10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56" name="图片 10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57" name="图片 10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5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59" name="图片 10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60" name="图片 10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61" name="图片 10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62" name="图片 10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63" name="图片 10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64" name="图片 10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65" name="图片 10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66" name="图片 105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67" name="图片 10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68" name="图片 10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69" name="图片 10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70" name="图片 10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7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72" name="图片 10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73" name="图片 10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74" name="图片 10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75" name="图片 10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76" name="图片 10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77" name="图片 10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78" name="图片 10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79" name="图片 105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80" name="图片 105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81" name="图片 10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82" name="图片 10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83" name="图片 10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8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85" name="图片 10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86" name="图片 10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87" name="图片 10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88" name="图片 10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89" name="图片 10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90" name="图片 10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91" name="图片 10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92" name="图片 10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93" name="图片 105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94" name="图片 10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95" name="图片 10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96" name="图片 10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59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598" name="图片 10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599" name="图片 10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00" name="图片 10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01" name="图片 10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02" name="图片 10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03" name="图片 10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04" name="图片 10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05" name="图片 106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06" name="图片 106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07" name="图片 10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08" name="图片 10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09" name="图片 10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1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11" name="图片 10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12" name="图片 10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13" name="图片 10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14" name="图片 10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15" name="图片 10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16" name="图片 10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17" name="图片 10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18" name="图片 10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19" name="图片 10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20" name="图片 10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21" name="图片 10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22" name="图片 10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2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24" name="图片 10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25" name="图片 10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26" name="图片 10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27" name="图片 10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28" name="图片 10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29" name="图片 10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30" name="图片 10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31" name="图片 10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32" name="图片 10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33" name="图片 10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34" name="图片 10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35" name="图片 10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36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37" name="图片 10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38" name="图片 10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39" name="图片 10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40" name="图片 10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41" name="图片 10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42" name="图片 10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43" name="图片 10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44" name="图片 10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45" name="图片 10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46" name="图片 10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47" name="图片 10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48" name="图片 10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49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50" name="图片 10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51" name="图片 10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52" name="图片 10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53" name="图片 10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54" name="图片 10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55" name="图片 10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56" name="图片 10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57" name="图片 10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58" name="图片 10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59" name="图片 10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60" name="图片 10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61" name="图片 10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62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63" name="图片 10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64" name="图片 10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65" name="图片 10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66" name="图片 10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67" name="图片 10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68" name="图片 10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69" name="图片 10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70" name="图片 10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71" name="图片 10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72" name="图片 10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73" name="图片 10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74" name="图片 10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75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76" name="图片 10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77" name="图片 10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78" name="图片 10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79" name="图片 10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80" name="图片 10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81" name="图片 10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82" name="图片 10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83" name="图片 10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84" name="图片 10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85" name="图片 10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86" name="图片 10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87" name="图片 10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68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89" name="图片 10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90" name="图片 10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91" name="图片 10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92" name="图片 10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93" name="图片 10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94" name="图片 10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95" name="图片 10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96" name="图片 10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97" name="图片 10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698" name="图片 10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699" name="图片 10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00" name="图片 10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701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02" name="图片 10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03" name="图片 10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04" name="图片 10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05" name="图片 10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06" name="图片 10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07" name="图片 10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08" name="图片 10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09" name="图片 10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10" name="图片 10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11" name="图片 10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12" name="图片 10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13" name="图片 10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714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15" name="图片 10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16" name="图片 10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17" name="图片 10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18" name="图片 10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19" name="图片 10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20" name="图片 10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21" name="图片 10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22" name="图片 10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23" name="图片 10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24" name="图片 10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25" name="图片 10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26" name="图片 10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213995</xdr:colOff>
      <xdr:row>181</xdr:row>
      <xdr:rowOff>0</xdr:rowOff>
    </xdr:from>
    <xdr:ext cx="161925" cy="197485"/>
    <xdr:pic>
      <xdr:nvPicPr>
        <xdr:cNvPr id="10727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1399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28" name="图片 10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29" name="图片 10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30" name="图片 10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31" name="图片 10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32" name="图片 10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33" name="图片 10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34" name="图片 10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35" name="图片 10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36" name="图片 10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37" name="图片 10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38" name="图片 10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39" name="图片 10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518795</xdr:colOff>
      <xdr:row>181</xdr:row>
      <xdr:rowOff>257175</xdr:rowOff>
    </xdr:from>
    <xdr:ext cx="161925" cy="454660"/>
    <xdr:pic>
      <xdr:nvPicPr>
        <xdr:cNvPr id="10740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680845" y="106533950"/>
          <a:ext cx="161925" cy="454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41" name="图片 10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42" name="图片 10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43" name="图片 10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44" name="图片 10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45" name="图片 10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46" name="图片 10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47" name="图片 10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48" name="图片 10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49" name="图片 10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50" name="图片 10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51" name="图片 10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52" name="图片 10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23495</xdr:colOff>
      <xdr:row>181</xdr:row>
      <xdr:rowOff>0</xdr:rowOff>
    </xdr:from>
    <xdr:ext cx="161925" cy="197485"/>
    <xdr:pic>
      <xdr:nvPicPr>
        <xdr:cNvPr id="10753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7820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54" name="图片 10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55" name="图片 10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56" name="图片 10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57" name="图片 10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58" name="图片 10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59" name="图片 10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60" name="图片 10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61" name="图片 10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62" name="图片 10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63" name="图片 10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64" name="图片 10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65" name="图片 10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66" name="图片 10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67" name="图片 10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68" name="图片 10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69" name="图片 10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70" name="图片 10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71" name="图片 10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72" name="图片 10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73" name="图片 10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74" name="图片 10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75" name="图片 10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76" name="图片 10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77" name="图片 10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299720</xdr:colOff>
      <xdr:row>181</xdr:row>
      <xdr:rowOff>0</xdr:rowOff>
    </xdr:from>
    <xdr:ext cx="161925" cy="197485"/>
    <xdr:pic>
      <xdr:nvPicPr>
        <xdr:cNvPr id="10778" name="图片 1" descr="xl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00045" y="106276775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79" name="图片 10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80" name="图片 10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81" name="图片 10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82" name="图片 10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83" name="图片 10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84" name="图片 10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85" name="图片 10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86" name="图片 10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87" name="图片 10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88" name="图片 10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89" name="图片 10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90" name="图片 10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91" name="图片 10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92" name="图片 10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93" name="图片 10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94" name="图片 10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95" name="图片 10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96" name="图片 10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97" name="图片 10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798" name="图片 10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799" name="图片 10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00" name="图片 10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01" name="图片 10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02" name="图片 10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03" name="图片 10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2875" cy="200660"/>
    <xdr:pic>
      <xdr:nvPicPr>
        <xdr:cNvPr id="10804" name="图片 10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2875" cy="2006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181</xdr:row>
      <xdr:rowOff>0</xdr:rowOff>
    </xdr:from>
    <xdr:ext cx="143510" cy="200660"/>
    <xdr:pic>
      <xdr:nvPicPr>
        <xdr:cNvPr id="10805" name="图片 10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0" y="106276775"/>
          <a:ext cx="143510" cy="20066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53975</xdr:colOff>
      <xdr:row>32</xdr:row>
      <xdr:rowOff>0</xdr:rowOff>
    </xdr:from>
    <xdr:to>
      <xdr:col>5</xdr:col>
      <xdr:colOff>197485</xdr:colOff>
      <xdr:row>32</xdr:row>
      <xdr:rowOff>197485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00525" y="12287250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347345</xdr:colOff>
      <xdr:row>32</xdr:row>
      <xdr:rowOff>0</xdr:rowOff>
    </xdr:from>
    <xdr:to>
      <xdr:col>4</xdr:col>
      <xdr:colOff>509270</xdr:colOff>
      <xdr:row>32</xdr:row>
      <xdr:rowOff>197485</xdr:rowOff>
    </xdr:to>
    <xdr:pic>
      <xdr:nvPicPr>
        <xdr:cNvPr id="3" name="图片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3795" y="12287250"/>
          <a:ext cx="16192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1285240</xdr:colOff>
      <xdr:row>32</xdr:row>
      <xdr:rowOff>0</xdr:rowOff>
    </xdr:from>
    <xdr:to>
      <xdr:col>3</xdr:col>
      <xdr:colOff>128270</xdr:colOff>
      <xdr:row>32</xdr:row>
      <xdr:rowOff>194310</xdr:rowOff>
    </xdr:to>
    <xdr:pic>
      <xdr:nvPicPr>
        <xdr:cNvPr id="4" name="图片 2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02230" y="12287250"/>
          <a:ext cx="196215" cy="1943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7</xdr:col>
      <xdr:colOff>53975</xdr:colOff>
      <xdr:row>32</xdr:row>
      <xdr:rowOff>0</xdr:rowOff>
    </xdr:from>
    <xdr:ext cx="143510" cy="197485"/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82285" y="12287250"/>
          <a:ext cx="143510" cy="19748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opLeftCell="A7" workbookViewId="0">
      <selection activeCell="H16" sqref="H16"/>
    </sheetView>
  </sheetViews>
  <sheetFormatPr defaultColWidth="9" defaultRowHeight="27.2" customHeight="1" outlineLevelCol="3"/>
  <cols>
    <col min="1" max="1" width="5.75833333333333" style="293" customWidth="1"/>
    <col min="2" max="2" width="52.2583333333333" style="297" customWidth="1"/>
    <col min="3" max="3" width="12.7583333333333" style="298" customWidth="1"/>
    <col min="4" max="4" width="11.6333333333333" style="293" customWidth="1"/>
    <col min="5" max="5" width="9.375" style="293"/>
    <col min="6" max="16384" width="9" style="293"/>
  </cols>
  <sheetData>
    <row r="1" s="293" customFormat="1" customHeight="1" spans="1:3">
      <c r="A1" s="277" t="s">
        <v>0</v>
      </c>
      <c r="B1" s="297"/>
      <c r="C1" s="298"/>
    </row>
    <row r="2" s="293" customFormat="1" ht="29.1" customHeight="1" spans="1:4">
      <c r="A2" s="299" t="s">
        <v>1</v>
      </c>
      <c r="B2" s="299"/>
      <c r="C2" s="299"/>
      <c r="D2" s="299"/>
    </row>
    <row r="3" s="293" customFormat="1" ht="16" customHeight="1" spans="1:4">
      <c r="A3" s="300"/>
      <c r="B3" s="300"/>
      <c r="C3" s="300"/>
      <c r="D3" s="301" t="s">
        <v>2</v>
      </c>
    </row>
    <row r="4" s="294" customFormat="1" ht="22" customHeight="1" spans="1:4">
      <c r="A4" s="302" t="s">
        <v>3</v>
      </c>
      <c r="B4" s="302" t="s">
        <v>4</v>
      </c>
      <c r="C4" s="302" t="s">
        <v>5</v>
      </c>
      <c r="D4" s="302" t="s">
        <v>6</v>
      </c>
    </row>
    <row r="5" s="294" customFormat="1" ht="22" customHeight="1" spans="1:4">
      <c r="A5" s="302"/>
      <c r="B5" s="302" t="s">
        <v>7</v>
      </c>
      <c r="C5" s="302">
        <v>51917.11</v>
      </c>
      <c r="D5" s="302"/>
    </row>
    <row r="6" s="295" customFormat="1" ht="22" customHeight="1" spans="1:4">
      <c r="A6" s="302" t="s">
        <v>8</v>
      </c>
      <c r="B6" s="303" t="s">
        <v>9</v>
      </c>
      <c r="C6" s="303">
        <f>SUM(C7:C23)</f>
        <v>38686.48</v>
      </c>
      <c r="D6" s="303"/>
    </row>
    <row r="7" s="296" customFormat="1" ht="22" customHeight="1" spans="1:4">
      <c r="A7" s="303">
        <v>1</v>
      </c>
      <c r="B7" s="303" t="s">
        <v>10</v>
      </c>
      <c r="C7" s="303">
        <v>10678</v>
      </c>
      <c r="D7" s="304"/>
    </row>
    <row r="8" s="296" customFormat="1" ht="22" customHeight="1" spans="1:4">
      <c r="A8" s="303">
        <v>2</v>
      </c>
      <c r="B8" s="303" t="s">
        <v>11</v>
      </c>
      <c r="C8" s="305">
        <v>3747</v>
      </c>
      <c r="D8" s="304"/>
    </row>
    <row r="9" s="296" customFormat="1" ht="22" customHeight="1" spans="1:4">
      <c r="A9" s="303">
        <v>3</v>
      </c>
      <c r="B9" s="303" t="s">
        <v>12</v>
      </c>
      <c r="C9" s="303">
        <v>1085.35</v>
      </c>
      <c r="D9" s="303"/>
    </row>
    <row r="10" s="296" customFormat="1" ht="22" customHeight="1" spans="1:4">
      <c r="A10" s="303">
        <v>4</v>
      </c>
      <c r="B10" s="303" t="s">
        <v>13</v>
      </c>
      <c r="C10" s="303">
        <v>1431.54</v>
      </c>
      <c r="D10" s="303"/>
    </row>
    <row r="11" s="296" customFormat="1" ht="22" customHeight="1" spans="1:4">
      <c r="A11" s="303">
        <v>5</v>
      </c>
      <c r="B11" s="303" t="s">
        <v>14</v>
      </c>
      <c r="C11" s="306">
        <v>4878</v>
      </c>
      <c r="D11" s="303"/>
    </row>
    <row r="12" s="296" customFormat="1" ht="22" customHeight="1" spans="1:4">
      <c r="A12" s="303">
        <v>6</v>
      </c>
      <c r="B12" s="303" t="s">
        <v>15</v>
      </c>
      <c r="C12" s="303">
        <v>2019</v>
      </c>
      <c r="D12" s="303"/>
    </row>
    <row r="13" s="296" customFormat="1" ht="22" customHeight="1" spans="1:4">
      <c r="A13" s="303">
        <v>7</v>
      </c>
      <c r="B13" s="303" t="s">
        <v>16</v>
      </c>
      <c r="C13" s="303"/>
      <c r="D13" s="303"/>
    </row>
    <row r="14" s="296" customFormat="1" ht="22" customHeight="1" spans="1:4">
      <c r="A14" s="303">
        <v>8</v>
      </c>
      <c r="B14" s="303" t="s">
        <v>17</v>
      </c>
      <c r="C14" s="303"/>
      <c r="D14" s="303"/>
    </row>
    <row r="15" s="296" customFormat="1" ht="34" customHeight="1" spans="1:4">
      <c r="A15" s="303">
        <v>9</v>
      </c>
      <c r="B15" s="303" t="s">
        <v>18</v>
      </c>
      <c r="C15" s="303">
        <v>5446</v>
      </c>
      <c r="D15" s="303"/>
    </row>
    <row r="16" s="296" customFormat="1" ht="22" customHeight="1" spans="1:4">
      <c r="A16" s="303">
        <v>10</v>
      </c>
      <c r="B16" s="303" t="s">
        <v>19</v>
      </c>
      <c r="C16" s="305">
        <v>2616.1</v>
      </c>
      <c r="D16" s="303"/>
    </row>
    <row r="17" s="296" customFormat="1" ht="22" customHeight="1" spans="1:4">
      <c r="A17" s="303">
        <v>11</v>
      </c>
      <c r="B17" s="303" t="s">
        <v>20</v>
      </c>
      <c r="C17" s="303">
        <v>2000</v>
      </c>
      <c r="D17" s="303"/>
    </row>
    <row r="18" s="296" customFormat="1" ht="22" customHeight="1" spans="1:4">
      <c r="A18" s="303">
        <v>12</v>
      </c>
      <c r="B18" s="303" t="s">
        <v>21</v>
      </c>
      <c r="C18" s="306">
        <v>2285</v>
      </c>
      <c r="D18" s="303"/>
    </row>
    <row r="19" s="296" customFormat="1" ht="22" customHeight="1" spans="1:4">
      <c r="A19" s="303">
        <v>13</v>
      </c>
      <c r="B19" s="303" t="s">
        <v>22</v>
      </c>
      <c r="C19" s="303">
        <v>41.32</v>
      </c>
      <c r="D19" s="303"/>
    </row>
    <row r="20" s="296" customFormat="1" ht="22" customHeight="1" spans="1:4">
      <c r="A20" s="303">
        <v>14</v>
      </c>
      <c r="B20" s="303" t="s">
        <v>23</v>
      </c>
      <c r="C20" s="303">
        <v>157.17</v>
      </c>
      <c r="D20" s="303"/>
    </row>
    <row r="21" s="296" customFormat="1" ht="22" customHeight="1" spans="1:4">
      <c r="A21" s="303">
        <v>15</v>
      </c>
      <c r="B21" s="303" t="s">
        <v>24</v>
      </c>
      <c r="C21" s="303"/>
      <c r="D21" s="303"/>
    </row>
    <row r="22" s="296" customFormat="1" ht="22" customHeight="1" spans="1:4">
      <c r="A22" s="303">
        <v>16</v>
      </c>
      <c r="B22" s="303" t="s">
        <v>25</v>
      </c>
      <c r="C22" s="303">
        <v>43</v>
      </c>
      <c r="D22" s="303"/>
    </row>
    <row r="23" s="296" customFormat="1" ht="63.2" customHeight="1" spans="1:4">
      <c r="A23" s="303">
        <v>17</v>
      </c>
      <c r="B23" s="303" t="s">
        <v>26</v>
      </c>
      <c r="C23" s="303">
        <v>2259</v>
      </c>
      <c r="D23" s="303"/>
    </row>
    <row r="24" s="295" customFormat="1" ht="22" customHeight="1" spans="1:4">
      <c r="A24" s="302" t="s">
        <v>27</v>
      </c>
      <c r="B24" s="303" t="s">
        <v>28</v>
      </c>
      <c r="C24" s="303">
        <v>11260.63</v>
      </c>
      <c r="D24" s="303"/>
    </row>
    <row r="25" s="295" customFormat="1" ht="22" customHeight="1" spans="1:4">
      <c r="A25" s="307">
        <v>1</v>
      </c>
      <c r="B25" s="308" t="s">
        <v>29</v>
      </c>
      <c r="C25" s="303">
        <v>5556</v>
      </c>
      <c r="D25" s="303"/>
    </row>
    <row r="26" s="295" customFormat="1" ht="22" customHeight="1" spans="1:4">
      <c r="A26" s="307">
        <v>2</v>
      </c>
      <c r="B26" s="308" t="s">
        <v>30</v>
      </c>
      <c r="C26" s="303">
        <v>197</v>
      </c>
      <c r="D26" s="303"/>
    </row>
    <row r="27" s="295" customFormat="1" ht="22" customHeight="1" spans="1:4">
      <c r="A27" s="307">
        <v>3</v>
      </c>
      <c r="B27" s="309" t="s">
        <v>31</v>
      </c>
      <c r="C27" s="303"/>
      <c r="D27" s="303"/>
    </row>
    <row r="28" s="295" customFormat="1" ht="22" customHeight="1" spans="1:4">
      <c r="A28" s="307">
        <v>4</v>
      </c>
      <c r="B28" s="309" t="s">
        <v>32</v>
      </c>
      <c r="C28" s="303"/>
      <c r="D28" s="303"/>
    </row>
    <row r="29" s="295" customFormat="1" ht="22" customHeight="1" spans="1:4">
      <c r="A29" s="307">
        <v>5</v>
      </c>
      <c r="B29" s="309" t="s">
        <v>33</v>
      </c>
      <c r="C29" s="303">
        <v>149</v>
      </c>
      <c r="D29" s="303"/>
    </row>
    <row r="30" s="295" customFormat="1" ht="22" customHeight="1" spans="1:4">
      <c r="A30" s="307">
        <v>6</v>
      </c>
      <c r="B30" s="309" t="s">
        <v>34</v>
      </c>
      <c r="C30" s="303">
        <v>1450.24</v>
      </c>
      <c r="D30" s="303"/>
    </row>
    <row r="31" s="295" customFormat="1" ht="22" customHeight="1" spans="1:4">
      <c r="A31" s="307">
        <v>8</v>
      </c>
      <c r="B31" s="309" t="s">
        <v>35</v>
      </c>
      <c r="C31" s="303"/>
      <c r="D31" s="303"/>
    </row>
    <row r="32" s="295" customFormat="1" ht="22" customHeight="1" spans="1:4">
      <c r="A32" s="307">
        <v>9</v>
      </c>
      <c r="B32" s="309" t="s">
        <v>36</v>
      </c>
      <c r="C32" s="303"/>
      <c r="D32" s="303"/>
    </row>
    <row r="33" s="295" customFormat="1" ht="22" customHeight="1" spans="1:4">
      <c r="A33" s="307">
        <v>10</v>
      </c>
      <c r="B33" s="309" t="s">
        <v>37</v>
      </c>
      <c r="C33" s="303">
        <v>2596</v>
      </c>
      <c r="D33" s="303"/>
    </row>
    <row r="34" s="295" customFormat="1" ht="22" customHeight="1" spans="1:4">
      <c r="A34" s="307">
        <v>11</v>
      </c>
      <c r="B34" s="309" t="s">
        <v>38</v>
      </c>
      <c r="C34" s="303"/>
      <c r="D34" s="303"/>
    </row>
    <row r="35" s="295" customFormat="1" ht="22" customHeight="1" spans="1:4">
      <c r="A35" s="307">
        <v>12</v>
      </c>
      <c r="B35" s="309" t="s">
        <v>39</v>
      </c>
      <c r="C35" s="303">
        <v>694.39</v>
      </c>
      <c r="D35" s="303"/>
    </row>
    <row r="36" s="295" customFormat="1" ht="39" customHeight="1" spans="1:4">
      <c r="A36" s="307">
        <v>13</v>
      </c>
      <c r="B36" s="309" t="s">
        <v>40</v>
      </c>
      <c r="C36" s="303"/>
      <c r="D36" s="303"/>
    </row>
    <row r="37" s="295" customFormat="1" ht="22" customHeight="1" spans="1:4">
      <c r="A37" s="307">
        <v>14</v>
      </c>
      <c r="B37" s="309" t="s">
        <v>41</v>
      </c>
      <c r="C37" s="303"/>
      <c r="D37" s="303"/>
    </row>
    <row r="38" s="295" customFormat="1" ht="22" customHeight="1" spans="1:4">
      <c r="A38" s="307">
        <v>15</v>
      </c>
      <c r="B38" s="309" t="s">
        <v>42</v>
      </c>
      <c r="C38" s="303">
        <v>547</v>
      </c>
      <c r="D38" s="303"/>
    </row>
    <row r="39" s="295" customFormat="1" ht="22" customHeight="1" spans="1:4">
      <c r="A39" s="307">
        <v>16</v>
      </c>
      <c r="B39" s="309" t="s">
        <v>43</v>
      </c>
      <c r="C39" s="303"/>
      <c r="D39" s="303"/>
    </row>
    <row r="40" s="295" customFormat="1" ht="22" customHeight="1" spans="1:4">
      <c r="A40" s="307">
        <v>17</v>
      </c>
      <c r="B40" s="309" t="s">
        <v>44</v>
      </c>
      <c r="C40" s="303"/>
      <c r="D40" s="303"/>
    </row>
    <row r="41" s="295" customFormat="1" ht="22" customHeight="1" spans="1:4">
      <c r="A41" s="307">
        <v>18</v>
      </c>
      <c r="B41" s="309" t="s">
        <v>45</v>
      </c>
      <c r="C41" s="303">
        <v>71</v>
      </c>
      <c r="D41" s="303"/>
    </row>
    <row r="42" s="295" customFormat="1" ht="22" customHeight="1" spans="1:4">
      <c r="A42" s="307">
        <v>19</v>
      </c>
      <c r="B42" s="309" t="s">
        <v>46</v>
      </c>
      <c r="C42" s="303"/>
      <c r="D42" s="303"/>
    </row>
    <row r="43" s="295" customFormat="1" ht="22" customHeight="1" spans="1:4">
      <c r="A43" s="302" t="s">
        <v>47</v>
      </c>
      <c r="B43" s="303" t="s">
        <v>48</v>
      </c>
      <c r="C43" s="303">
        <v>1970</v>
      </c>
      <c r="D43" s="303"/>
    </row>
    <row r="44" s="295" customFormat="1" ht="22" customHeight="1" spans="1:4">
      <c r="A44" s="302"/>
      <c r="B44" s="303" t="s">
        <v>49</v>
      </c>
      <c r="C44" s="306" t="s">
        <v>50</v>
      </c>
      <c r="D44" s="303"/>
    </row>
    <row r="45" s="295" customFormat="1" ht="22" customHeight="1" spans="1:4">
      <c r="A45" s="302" t="s">
        <v>51</v>
      </c>
      <c r="B45" s="303" t="s">
        <v>52</v>
      </c>
      <c r="C45" s="303">
        <f>SUM(C46)</f>
        <v>0</v>
      </c>
      <c r="D45" s="303"/>
    </row>
    <row r="46" s="295" customFormat="1" ht="22" customHeight="1" spans="1:4">
      <c r="A46" s="302"/>
      <c r="B46" s="303" t="s">
        <v>49</v>
      </c>
      <c r="C46" s="303"/>
      <c r="D46" s="303"/>
    </row>
    <row r="47" s="293" customFormat="1" customHeight="1" spans="2:3">
      <c r="B47" s="297"/>
      <c r="C47" s="298"/>
    </row>
    <row r="48" s="293" customFormat="1" customHeight="1" spans="2:3">
      <c r="B48" s="297"/>
      <c r="C48" s="298"/>
    </row>
  </sheetData>
  <mergeCells count="1">
    <mergeCell ref="A2:D2"/>
  </mergeCells>
  <printOptions horizontalCentered="1"/>
  <pageMargins left="0.751388888888889" right="0.751388888888889" top="1" bottom="1" header="0.5" footer="0.472222222222222"/>
  <pageSetup paperSize="9" firstPageNumber="5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13" workbookViewId="0">
      <selection activeCell="K18" sqref="K18"/>
    </sheetView>
  </sheetViews>
  <sheetFormatPr defaultColWidth="9" defaultRowHeight="26" customHeight="1" outlineLevelCol="4"/>
  <cols>
    <col min="1" max="1" width="8.75833333333333" style="274" customWidth="1"/>
    <col min="2" max="2" width="27.65" style="272" customWidth="1"/>
    <col min="3" max="3" width="12.2416666666667" style="272" customWidth="1"/>
    <col min="4" max="4" width="18.5" style="275" customWidth="1"/>
    <col min="5" max="5" width="19.7833333333333" style="272" customWidth="1"/>
    <col min="6" max="16345" width="9" style="272"/>
    <col min="16346" max="16384" width="9" style="276"/>
  </cols>
  <sheetData>
    <row r="1" customHeight="1" spans="1:5">
      <c r="A1" s="277" t="s">
        <v>53</v>
      </c>
      <c r="B1" s="277"/>
      <c r="C1" s="277"/>
      <c r="D1" s="277"/>
      <c r="E1" s="277"/>
    </row>
    <row r="2" s="272" customFormat="1" customHeight="1" spans="1:5">
      <c r="A2" s="278" t="s">
        <v>54</v>
      </c>
      <c r="B2" s="278"/>
      <c r="C2" s="278"/>
      <c r="D2" s="279"/>
      <c r="E2" s="278"/>
    </row>
    <row r="3" s="272" customFormat="1" customHeight="1" spans="1:5">
      <c r="A3" s="280" t="s">
        <v>55</v>
      </c>
      <c r="B3" s="280"/>
      <c r="C3" s="280"/>
      <c r="D3" s="281"/>
      <c r="E3" s="280"/>
    </row>
    <row r="4" s="273" customFormat="1" customHeight="1" spans="1:5">
      <c r="A4" s="282" t="s">
        <v>3</v>
      </c>
      <c r="B4" s="282" t="s">
        <v>56</v>
      </c>
      <c r="C4" s="282" t="s">
        <v>57</v>
      </c>
      <c r="D4" s="283" t="s">
        <v>58</v>
      </c>
      <c r="E4" s="282" t="s">
        <v>6</v>
      </c>
    </row>
    <row r="5" s="273" customFormat="1" customHeight="1" spans="1:5">
      <c r="A5" s="282" t="s">
        <v>8</v>
      </c>
      <c r="B5" s="282" t="s">
        <v>59</v>
      </c>
      <c r="C5" s="282">
        <v>189</v>
      </c>
      <c r="D5" s="283">
        <v>14924.51</v>
      </c>
      <c r="E5" s="284"/>
    </row>
    <row r="6" s="273" customFormat="1" customHeight="1" spans="1:5">
      <c r="A6" s="285">
        <v>1</v>
      </c>
      <c r="B6" s="285" t="s">
        <v>60</v>
      </c>
      <c r="C6" s="285">
        <v>25</v>
      </c>
      <c r="D6" s="286">
        <v>458.35</v>
      </c>
      <c r="E6" s="285" t="s">
        <v>61</v>
      </c>
    </row>
    <row r="7" s="273" customFormat="1" customHeight="1" spans="1:5">
      <c r="A7" s="285">
        <v>2</v>
      </c>
      <c r="B7" s="285" t="s">
        <v>62</v>
      </c>
      <c r="C7" s="285">
        <v>1</v>
      </c>
      <c r="D7" s="286">
        <v>127.6</v>
      </c>
      <c r="E7" s="285" t="s">
        <v>63</v>
      </c>
    </row>
    <row r="8" s="273" customFormat="1" customHeight="1" spans="1:5">
      <c r="A8" s="285">
        <v>3</v>
      </c>
      <c r="B8" s="285" t="s">
        <v>64</v>
      </c>
      <c r="C8" s="285">
        <v>1</v>
      </c>
      <c r="D8" s="287">
        <v>10</v>
      </c>
      <c r="E8" s="285" t="s">
        <v>65</v>
      </c>
    </row>
    <row r="9" s="273" customFormat="1" customHeight="1" spans="1:5">
      <c r="A9" s="285">
        <v>4</v>
      </c>
      <c r="B9" s="285" t="s">
        <v>66</v>
      </c>
      <c r="C9" s="285">
        <v>25</v>
      </c>
      <c r="D9" s="286">
        <v>2807.7</v>
      </c>
      <c r="E9" s="285" t="s">
        <v>67</v>
      </c>
    </row>
    <row r="10" s="273" customFormat="1" customHeight="1" spans="1:5">
      <c r="A10" s="285">
        <v>5</v>
      </c>
      <c r="B10" s="285" t="s">
        <v>68</v>
      </c>
      <c r="C10" s="285">
        <v>2</v>
      </c>
      <c r="D10" s="286">
        <v>448.56</v>
      </c>
      <c r="E10" s="285" t="s">
        <v>69</v>
      </c>
    </row>
    <row r="11" s="273" customFormat="1" customHeight="1" spans="1:5">
      <c r="A11" s="285">
        <v>6</v>
      </c>
      <c r="B11" s="285" t="s">
        <v>70</v>
      </c>
      <c r="C11" s="285">
        <v>10</v>
      </c>
      <c r="D11" s="287">
        <v>200</v>
      </c>
      <c r="E11" s="285" t="s">
        <v>67</v>
      </c>
    </row>
    <row r="12" s="273" customFormat="1" customHeight="1" spans="1:5">
      <c r="A12" s="285">
        <v>7</v>
      </c>
      <c r="B12" s="285" t="s">
        <v>71</v>
      </c>
      <c r="C12" s="285">
        <v>123</v>
      </c>
      <c r="D12" s="286">
        <v>10527.2</v>
      </c>
      <c r="E12" s="285" t="s">
        <v>67</v>
      </c>
    </row>
    <row r="13" s="273" customFormat="1" customHeight="1" spans="1:5">
      <c r="A13" s="285">
        <v>8</v>
      </c>
      <c r="B13" s="285" t="s">
        <v>72</v>
      </c>
      <c r="C13" s="285">
        <v>1</v>
      </c>
      <c r="D13" s="287">
        <v>300</v>
      </c>
      <c r="E13" s="285" t="s">
        <v>67</v>
      </c>
    </row>
    <row r="14" s="273" customFormat="1" customHeight="1" spans="1:5">
      <c r="A14" s="285">
        <v>9</v>
      </c>
      <c r="B14" s="285" t="s">
        <v>73</v>
      </c>
      <c r="C14" s="285">
        <v>1</v>
      </c>
      <c r="D14" s="287">
        <v>45</v>
      </c>
      <c r="E14" s="285" t="s">
        <v>67</v>
      </c>
    </row>
    <row r="15" s="273" customFormat="1" customHeight="1" spans="1:5">
      <c r="A15" s="282" t="s">
        <v>27</v>
      </c>
      <c r="B15" s="282" t="s">
        <v>74</v>
      </c>
      <c r="C15" s="282">
        <v>1334</v>
      </c>
      <c r="D15" s="283">
        <f>D23+D18+D19+D20+D17+D16+D22+D21</f>
        <v>36156.05</v>
      </c>
      <c r="E15" s="282"/>
    </row>
    <row r="16" s="273" customFormat="1" customHeight="1" spans="1:5">
      <c r="A16" s="285">
        <v>1</v>
      </c>
      <c r="B16" s="285" t="s">
        <v>75</v>
      </c>
      <c r="C16" s="285">
        <v>38</v>
      </c>
      <c r="D16" s="286">
        <v>1211.52</v>
      </c>
      <c r="E16" s="285" t="s">
        <v>67</v>
      </c>
    </row>
    <row r="17" s="273" customFormat="1" customHeight="1" spans="1:5">
      <c r="A17" s="285">
        <v>2</v>
      </c>
      <c r="B17" s="285" t="s">
        <v>76</v>
      </c>
      <c r="C17" s="285">
        <v>25</v>
      </c>
      <c r="D17" s="287">
        <v>843</v>
      </c>
      <c r="E17" s="285" t="s">
        <v>77</v>
      </c>
    </row>
    <row r="18" s="273" customFormat="1" customHeight="1" spans="1:5">
      <c r="A18" s="285">
        <v>3</v>
      </c>
      <c r="B18" s="285" t="s">
        <v>78</v>
      </c>
      <c r="C18" s="285">
        <v>80</v>
      </c>
      <c r="D18" s="286">
        <v>3702.49</v>
      </c>
      <c r="E18" s="285" t="s">
        <v>79</v>
      </c>
    </row>
    <row r="19" s="273" customFormat="1" customHeight="1" spans="1:5">
      <c r="A19" s="285">
        <v>4</v>
      </c>
      <c r="B19" s="285" t="s">
        <v>80</v>
      </c>
      <c r="C19" s="285">
        <v>21</v>
      </c>
      <c r="D19" s="287">
        <v>1706</v>
      </c>
      <c r="E19" s="285" t="s">
        <v>79</v>
      </c>
    </row>
    <row r="20" s="273" customFormat="1" customHeight="1" spans="1:5">
      <c r="A20" s="285">
        <v>5</v>
      </c>
      <c r="B20" s="285" t="s">
        <v>81</v>
      </c>
      <c r="C20" s="285">
        <v>5</v>
      </c>
      <c r="D20" s="287">
        <v>1090</v>
      </c>
      <c r="E20" s="285" t="s">
        <v>79</v>
      </c>
    </row>
    <row r="21" s="273" customFormat="1" customHeight="1" spans="1:5">
      <c r="A21" s="285">
        <v>6</v>
      </c>
      <c r="B21" s="285" t="s">
        <v>82</v>
      </c>
      <c r="C21" s="285">
        <v>50</v>
      </c>
      <c r="D21" s="288">
        <v>1654.2</v>
      </c>
      <c r="E21" s="285" t="s">
        <v>67</v>
      </c>
    </row>
    <row r="22" s="273" customFormat="1" customHeight="1" spans="1:5">
      <c r="A22" s="285">
        <v>7</v>
      </c>
      <c r="B22" s="285" t="s">
        <v>83</v>
      </c>
      <c r="C22" s="285">
        <v>557</v>
      </c>
      <c r="D22" s="287">
        <v>6384</v>
      </c>
      <c r="E22" s="285" t="s">
        <v>84</v>
      </c>
    </row>
    <row r="23" s="273" customFormat="1" customHeight="1" spans="1:5">
      <c r="A23" s="285">
        <v>8</v>
      </c>
      <c r="B23" s="285" t="s">
        <v>85</v>
      </c>
      <c r="C23" s="285">
        <v>558</v>
      </c>
      <c r="D23" s="286">
        <v>19564.84</v>
      </c>
      <c r="E23" s="285" t="s">
        <v>86</v>
      </c>
    </row>
    <row r="24" s="273" customFormat="1" customHeight="1" spans="1:5">
      <c r="A24" s="282" t="s">
        <v>47</v>
      </c>
      <c r="B24" s="282" t="s">
        <v>87</v>
      </c>
      <c r="C24" s="282">
        <v>25</v>
      </c>
      <c r="D24" s="283">
        <v>836.55</v>
      </c>
      <c r="E24" s="282" t="s">
        <v>63</v>
      </c>
    </row>
    <row r="25" s="273" customFormat="1" customHeight="1" spans="1:5">
      <c r="A25" s="282" t="s">
        <v>88</v>
      </c>
      <c r="B25" s="282"/>
      <c r="C25" s="282">
        <f>C24+C15+C5</f>
        <v>1548</v>
      </c>
      <c r="D25" s="283">
        <f>SUM(D24+D5+D15)</f>
        <v>51917.11</v>
      </c>
      <c r="E25" s="285"/>
    </row>
    <row r="26" s="273" customFormat="1" customHeight="1" spans="1:5">
      <c r="A26" s="289"/>
      <c r="B26" s="289"/>
      <c r="C26" s="289"/>
      <c r="D26" s="290"/>
      <c r="E26" s="289"/>
    </row>
    <row r="27" s="273" customFormat="1" customHeight="1" spans="1:5">
      <c r="A27" s="289"/>
      <c r="B27" s="289"/>
      <c r="C27" s="289"/>
      <c r="D27" s="290"/>
      <c r="E27" s="289"/>
    </row>
    <row r="28" s="273" customFormat="1" customHeight="1" spans="1:5">
      <c r="A28" s="289"/>
      <c r="B28" s="289"/>
      <c r="C28" s="289"/>
      <c r="D28" s="290"/>
      <c r="E28" s="289"/>
    </row>
    <row r="29" s="273" customFormat="1" customHeight="1" spans="1:5">
      <c r="A29" s="289"/>
      <c r="B29" s="289"/>
      <c r="C29" s="289"/>
      <c r="D29" s="290"/>
      <c r="E29" s="289"/>
    </row>
    <row r="30" s="273" customFormat="1" customHeight="1" spans="1:5">
      <c r="A30" s="289"/>
      <c r="B30" s="289"/>
      <c r="C30" s="289"/>
      <c r="D30" s="290"/>
      <c r="E30" s="289"/>
    </row>
    <row r="31" s="273" customFormat="1" customHeight="1" spans="1:5">
      <c r="A31" s="289"/>
      <c r="B31" s="289"/>
      <c r="C31" s="289"/>
      <c r="D31" s="290"/>
      <c r="E31" s="289"/>
    </row>
    <row r="32" s="273" customFormat="1" customHeight="1" spans="1:5">
      <c r="A32" s="289"/>
      <c r="B32" s="289"/>
      <c r="C32" s="289"/>
      <c r="D32" s="290"/>
      <c r="E32" s="289"/>
    </row>
    <row r="33" s="273" customFormat="1" customHeight="1" spans="1:5">
      <c r="A33" s="289"/>
      <c r="B33" s="289"/>
      <c r="C33" s="289"/>
      <c r="D33" s="290"/>
      <c r="E33" s="289"/>
    </row>
    <row r="34" s="273" customFormat="1" customHeight="1" spans="1:5">
      <c r="A34" s="289"/>
      <c r="B34" s="289"/>
      <c r="C34" s="289"/>
      <c r="D34" s="290"/>
      <c r="E34" s="289"/>
    </row>
    <row r="35" s="273" customFormat="1" customHeight="1" spans="1:5">
      <c r="A35" s="289"/>
      <c r="B35" s="289"/>
      <c r="C35" s="289"/>
      <c r="D35" s="290"/>
      <c r="E35" s="289"/>
    </row>
    <row r="36" s="273" customFormat="1" customHeight="1" spans="1:5">
      <c r="A36" s="289"/>
      <c r="B36" s="289"/>
      <c r="C36" s="289"/>
      <c r="D36" s="290"/>
      <c r="E36" s="289"/>
    </row>
    <row r="37" s="273" customFormat="1" customHeight="1" spans="1:5">
      <c r="A37" s="289"/>
      <c r="B37" s="289"/>
      <c r="C37" s="289"/>
      <c r="D37" s="290"/>
      <c r="E37" s="289"/>
    </row>
    <row r="38" s="273" customFormat="1" customHeight="1" spans="1:5">
      <c r="A38" s="289"/>
      <c r="B38" s="289"/>
      <c r="C38" s="289"/>
      <c r="D38" s="290"/>
      <c r="E38" s="289"/>
    </row>
    <row r="39" s="273" customFormat="1" customHeight="1" spans="1:5">
      <c r="A39" s="289"/>
      <c r="B39" s="289"/>
      <c r="C39" s="289"/>
      <c r="D39" s="290"/>
      <c r="E39" s="289"/>
    </row>
    <row r="40" s="273" customFormat="1" customHeight="1" spans="1:5">
      <c r="A40" s="289"/>
      <c r="B40" s="289"/>
      <c r="C40" s="289"/>
      <c r="D40" s="290"/>
      <c r="E40" s="289"/>
    </row>
    <row r="41" s="273" customFormat="1" customHeight="1" spans="1:5">
      <c r="A41" s="289"/>
      <c r="B41" s="289"/>
      <c r="C41" s="289"/>
      <c r="D41" s="290"/>
      <c r="E41" s="289"/>
    </row>
    <row r="42" s="273" customFormat="1" customHeight="1" spans="1:5">
      <c r="A42" s="289"/>
      <c r="B42" s="289"/>
      <c r="C42" s="289"/>
      <c r="D42" s="290"/>
      <c r="E42" s="289"/>
    </row>
    <row r="43" s="273" customFormat="1" customHeight="1" spans="1:5">
      <c r="A43" s="289"/>
      <c r="B43" s="289"/>
      <c r="C43" s="289"/>
      <c r="D43" s="290"/>
      <c r="E43" s="289"/>
    </row>
    <row r="44" s="272" customFormat="1" customHeight="1" spans="1:5">
      <c r="A44" s="291"/>
      <c r="B44" s="291"/>
      <c r="C44" s="291"/>
      <c r="D44" s="292"/>
      <c r="E44" s="291"/>
    </row>
    <row r="45" s="272" customFormat="1" customHeight="1" spans="1:5">
      <c r="A45" s="291"/>
      <c r="B45" s="291"/>
      <c r="C45" s="291"/>
      <c r="D45" s="292"/>
      <c r="E45" s="291"/>
    </row>
    <row r="46" s="272" customFormat="1" customHeight="1" spans="1:4">
      <c r="A46" s="291"/>
      <c r="B46" s="291"/>
      <c r="C46" s="291"/>
      <c r="D46" s="292"/>
    </row>
  </sheetData>
  <mergeCells count="2">
    <mergeCell ref="A2:E2"/>
    <mergeCell ref="A3:E3"/>
  </mergeCells>
  <printOptions horizontalCentered="1"/>
  <pageMargins left="0.708333333333333" right="0.550694444444444" top="1.02361111111111" bottom="0.826388888888889" header="0.5" footer="0.472222222222222"/>
  <pageSetup paperSize="9" firstPageNumber="7" orientation="portrait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9"/>
  <sheetViews>
    <sheetView tabSelected="1" workbookViewId="0">
      <selection activeCell="S7" sqref="S7"/>
    </sheetView>
  </sheetViews>
  <sheetFormatPr defaultColWidth="8.5" defaultRowHeight="12"/>
  <cols>
    <col min="1" max="1" width="4.125" style="89" customWidth="1"/>
    <col min="2" max="2" width="11.125" style="88" customWidth="1"/>
    <col min="3" max="3" width="18.875" style="88" customWidth="1"/>
    <col min="4" max="4" width="12.2583333333333" style="88" customWidth="1"/>
    <col min="5" max="5" width="11.125" style="88" customWidth="1"/>
    <col min="6" max="6" width="9.375" style="88" customWidth="1"/>
    <col min="7" max="7" width="7.5" style="88" customWidth="1"/>
    <col min="8" max="8" width="9.25833333333333" style="88" customWidth="1"/>
    <col min="9" max="9" width="11.375" style="88" customWidth="1"/>
    <col min="10" max="10" width="5.25833333333333" style="88" customWidth="1"/>
    <col min="11" max="11" width="9" style="90" customWidth="1"/>
    <col min="12" max="12" width="10.2583333333333" style="90" customWidth="1"/>
    <col min="13" max="13" width="7.625" style="88" customWidth="1"/>
    <col min="14" max="14" width="9.25833333333333" style="88" customWidth="1"/>
    <col min="15" max="16339" width="8.5" style="88" customWidth="1"/>
    <col min="16340" max="16384" width="8.5" style="88"/>
  </cols>
  <sheetData>
    <row r="1" ht="29" customHeight="1" spans="1:14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="88" customFormat="1" ht="32" customHeight="1" spans="1:14">
      <c r="A2" s="8" t="s">
        <v>90</v>
      </c>
      <c r="B2" s="9"/>
      <c r="C2" s="9"/>
      <c r="D2" s="9"/>
      <c r="E2" s="9"/>
      <c r="F2" s="9"/>
      <c r="G2" s="9"/>
      <c r="H2" s="9"/>
      <c r="I2" s="9"/>
      <c r="J2" s="9"/>
      <c r="K2" s="23"/>
      <c r="L2" s="23"/>
      <c r="M2" s="9"/>
      <c r="N2" s="9"/>
    </row>
    <row r="3" s="88" customFormat="1" ht="21" customHeight="1" spans="1:14">
      <c r="A3" s="11" t="s">
        <v>3</v>
      </c>
      <c r="B3" s="12" t="s">
        <v>56</v>
      </c>
      <c r="C3" s="12" t="s">
        <v>91</v>
      </c>
      <c r="D3" s="12" t="s">
        <v>92</v>
      </c>
      <c r="E3" s="12" t="s">
        <v>93</v>
      </c>
      <c r="F3" s="12" t="s">
        <v>94</v>
      </c>
      <c r="G3" s="12" t="s">
        <v>95</v>
      </c>
      <c r="H3" s="12"/>
      <c r="I3" s="12" t="s">
        <v>96</v>
      </c>
      <c r="J3" s="55" t="s">
        <v>97</v>
      </c>
      <c r="K3" s="24" t="s">
        <v>98</v>
      </c>
      <c r="L3" s="24"/>
      <c r="M3" s="12" t="s">
        <v>99</v>
      </c>
      <c r="N3" s="12"/>
    </row>
    <row r="4" s="88" customFormat="1" ht="43" customHeight="1" spans="1:14">
      <c r="A4" s="11"/>
      <c r="B4" s="12"/>
      <c r="C4" s="12"/>
      <c r="D4" s="12"/>
      <c r="E4" s="12"/>
      <c r="F4" s="12"/>
      <c r="G4" s="12" t="s">
        <v>100</v>
      </c>
      <c r="H4" s="12" t="s">
        <v>94</v>
      </c>
      <c r="I4" s="12"/>
      <c r="J4" s="57"/>
      <c r="K4" s="24" t="s">
        <v>101</v>
      </c>
      <c r="L4" s="24" t="s">
        <v>102</v>
      </c>
      <c r="M4" s="12" t="s">
        <v>103</v>
      </c>
      <c r="N4" s="12" t="s">
        <v>104</v>
      </c>
    </row>
    <row r="5" s="88" customFormat="1" ht="24" customHeight="1" spans="1:14">
      <c r="A5" s="28"/>
      <c r="B5" s="28" t="s">
        <v>74</v>
      </c>
      <c r="C5" s="28"/>
      <c r="D5" s="28"/>
      <c r="E5" s="28"/>
      <c r="F5" s="13">
        <f>F6+F47+F73+F154+F176+F182+F233+F791</f>
        <v>36156.0488845</v>
      </c>
      <c r="G5" s="13"/>
      <c r="H5" s="13">
        <f>H6+H47+H73+H154+H176+H182+H233+H791</f>
        <v>36156.0488845</v>
      </c>
      <c r="I5" s="28"/>
      <c r="J5" s="94"/>
      <c r="K5" s="24"/>
      <c r="L5" s="94"/>
      <c r="M5" s="95"/>
      <c r="N5" s="12"/>
    </row>
    <row r="6" s="88" customFormat="1" ht="27" customHeight="1" spans="1:14">
      <c r="A6" s="28" t="s">
        <v>8</v>
      </c>
      <c r="B6" s="28" t="s">
        <v>75</v>
      </c>
      <c r="C6" s="28"/>
      <c r="D6" s="28"/>
      <c r="E6" s="28"/>
      <c r="F6" s="13">
        <f>F7+F32</f>
        <v>1211.52</v>
      </c>
      <c r="G6" s="13"/>
      <c r="H6" s="13">
        <f>H7+H32</f>
        <v>1211.52</v>
      </c>
      <c r="I6" s="28"/>
      <c r="J6" s="11"/>
      <c r="K6" s="24"/>
      <c r="L6" s="11"/>
      <c r="M6" s="11"/>
      <c r="N6" s="12"/>
    </row>
    <row r="7" s="88" customFormat="1" ht="22.5" spans="1:14">
      <c r="A7" s="28" t="s">
        <v>105</v>
      </c>
      <c r="B7" s="28" t="s">
        <v>106</v>
      </c>
      <c r="C7" s="28"/>
      <c r="D7" s="28"/>
      <c r="E7" s="28"/>
      <c r="F7" s="13">
        <f>SUM(F8:F31)</f>
        <v>826.98</v>
      </c>
      <c r="G7" s="13"/>
      <c r="H7" s="13">
        <f>SUM(H8:H31)</f>
        <v>826.98</v>
      </c>
      <c r="I7" s="28"/>
      <c r="J7" s="11"/>
      <c r="K7" s="24"/>
      <c r="L7" s="11"/>
      <c r="M7" s="11"/>
      <c r="N7" s="12"/>
    </row>
    <row r="8" s="88" customFormat="1" ht="56.25" spans="1:14">
      <c r="A8" s="29">
        <v>1</v>
      </c>
      <c r="B8" s="31" t="s">
        <v>107</v>
      </c>
      <c r="C8" s="29" t="s">
        <v>108</v>
      </c>
      <c r="D8" s="29" t="s">
        <v>109</v>
      </c>
      <c r="E8" s="29" t="s">
        <v>110</v>
      </c>
      <c r="F8" s="16">
        <v>12.24</v>
      </c>
      <c r="G8" s="16" t="s">
        <v>111</v>
      </c>
      <c r="H8" s="16">
        <f t="shared" ref="H8:H24" si="0">SUM(F8)</f>
        <v>12.24</v>
      </c>
      <c r="I8" s="29" t="s">
        <v>112</v>
      </c>
      <c r="J8" s="96" t="s">
        <v>113</v>
      </c>
      <c r="K8" s="25">
        <v>43831</v>
      </c>
      <c r="L8" s="96">
        <v>44166</v>
      </c>
      <c r="M8" s="29" t="s">
        <v>67</v>
      </c>
      <c r="N8" s="29" t="s">
        <v>67</v>
      </c>
    </row>
    <row r="9" s="88" customFormat="1" ht="45" spans="1:14">
      <c r="A9" s="29">
        <v>2</v>
      </c>
      <c r="B9" s="31" t="s">
        <v>114</v>
      </c>
      <c r="C9" s="29" t="s">
        <v>115</v>
      </c>
      <c r="D9" s="29" t="s">
        <v>116</v>
      </c>
      <c r="E9" s="29" t="s">
        <v>117</v>
      </c>
      <c r="F9" s="16">
        <v>8.46</v>
      </c>
      <c r="G9" s="29" t="s">
        <v>111</v>
      </c>
      <c r="H9" s="16">
        <f t="shared" si="0"/>
        <v>8.46</v>
      </c>
      <c r="I9" s="29" t="s">
        <v>118</v>
      </c>
      <c r="J9" s="96" t="s">
        <v>113</v>
      </c>
      <c r="K9" s="25">
        <v>43831</v>
      </c>
      <c r="L9" s="96">
        <v>44166</v>
      </c>
      <c r="M9" s="29" t="s">
        <v>67</v>
      </c>
      <c r="N9" s="29" t="s">
        <v>67</v>
      </c>
    </row>
    <row r="10" s="88" customFormat="1" ht="33.75" spans="1:14">
      <c r="A10" s="29">
        <v>3</v>
      </c>
      <c r="B10" s="31" t="s">
        <v>119</v>
      </c>
      <c r="C10" s="29" t="s">
        <v>120</v>
      </c>
      <c r="D10" s="29" t="s">
        <v>109</v>
      </c>
      <c r="E10" s="29" t="s">
        <v>121</v>
      </c>
      <c r="F10" s="16">
        <v>137.66</v>
      </c>
      <c r="G10" s="29" t="s">
        <v>111</v>
      </c>
      <c r="H10" s="16">
        <f t="shared" si="0"/>
        <v>137.66</v>
      </c>
      <c r="I10" s="29" t="s">
        <v>112</v>
      </c>
      <c r="J10" s="96" t="s">
        <v>113</v>
      </c>
      <c r="K10" s="25">
        <v>43831</v>
      </c>
      <c r="L10" s="96">
        <v>44166</v>
      </c>
      <c r="M10" s="29" t="s">
        <v>67</v>
      </c>
      <c r="N10" s="29" t="s">
        <v>67</v>
      </c>
    </row>
    <row r="11" s="88" customFormat="1" ht="28" customHeight="1" spans="1:14">
      <c r="A11" s="29">
        <v>4</v>
      </c>
      <c r="B11" s="31" t="s">
        <v>122</v>
      </c>
      <c r="C11" s="29" t="s">
        <v>123</v>
      </c>
      <c r="D11" s="29" t="s">
        <v>124</v>
      </c>
      <c r="E11" s="29" t="s">
        <v>125</v>
      </c>
      <c r="F11" s="16">
        <v>5.62</v>
      </c>
      <c r="G11" s="29" t="s">
        <v>111</v>
      </c>
      <c r="H11" s="16">
        <f t="shared" si="0"/>
        <v>5.62</v>
      </c>
      <c r="I11" s="29" t="s">
        <v>126</v>
      </c>
      <c r="J11" s="96" t="s">
        <v>113</v>
      </c>
      <c r="K11" s="25">
        <v>43831</v>
      </c>
      <c r="L11" s="96">
        <v>44166</v>
      </c>
      <c r="M11" s="29" t="s">
        <v>67</v>
      </c>
      <c r="N11" s="29" t="s">
        <v>67</v>
      </c>
    </row>
    <row r="12" s="88" customFormat="1" ht="28" customHeight="1" spans="1:14">
      <c r="A12" s="29">
        <v>5</v>
      </c>
      <c r="B12" s="31" t="s">
        <v>127</v>
      </c>
      <c r="C12" s="29" t="s">
        <v>128</v>
      </c>
      <c r="D12" s="29" t="s">
        <v>129</v>
      </c>
      <c r="E12" s="29" t="s">
        <v>130</v>
      </c>
      <c r="F12" s="16">
        <v>7.27</v>
      </c>
      <c r="G12" s="29" t="s">
        <v>111</v>
      </c>
      <c r="H12" s="16">
        <f t="shared" si="0"/>
        <v>7.27</v>
      </c>
      <c r="I12" s="29" t="s">
        <v>131</v>
      </c>
      <c r="J12" s="96" t="s">
        <v>113</v>
      </c>
      <c r="K12" s="25">
        <v>43831</v>
      </c>
      <c r="L12" s="96">
        <v>44166</v>
      </c>
      <c r="M12" s="29" t="s">
        <v>67</v>
      </c>
      <c r="N12" s="29" t="s">
        <v>67</v>
      </c>
    </row>
    <row r="13" s="88" customFormat="1" ht="28" customHeight="1" spans="1:14">
      <c r="A13" s="29">
        <v>6</v>
      </c>
      <c r="B13" s="31" t="s">
        <v>132</v>
      </c>
      <c r="C13" s="29" t="s">
        <v>133</v>
      </c>
      <c r="D13" s="29" t="s">
        <v>134</v>
      </c>
      <c r="E13" s="29" t="s">
        <v>135</v>
      </c>
      <c r="F13" s="16">
        <v>1.81</v>
      </c>
      <c r="G13" s="29" t="s">
        <v>111</v>
      </c>
      <c r="H13" s="16">
        <f t="shared" si="0"/>
        <v>1.81</v>
      </c>
      <c r="I13" s="29" t="s">
        <v>136</v>
      </c>
      <c r="J13" s="96" t="s">
        <v>113</v>
      </c>
      <c r="K13" s="25">
        <v>43831</v>
      </c>
      <c r="L13" s="96">
        <v>44166</v>
      </c>
      <c r="M13" s="29" t="s">
        <v>67</v>
      </c>
      <c r="N13" s="29" t="s">
        <v>67</v>
      </c>
    </row>
    <row r="14" s="88" customFormat="1" ht="78.75" spans="1:14">
      <c r="A14" s="29">
        <v>7</v>
      </c>
      <c r="B14" s="31" t="s">
        <v>137</v>
      </c>
      <c r="C14" s="29" t="s">
        <v>138</v>
      </c>
      <c r="D14" s="29" t="s">
        <v>116</v>
      </c>
      <c r="E14" s="29" t="s">
        <v>139</v>
      </c>
      <c r="F14" s="16">
        <v>99.84</v>
      </c>
      <c r="G14" s="29" t="s">
        <v>111</v>
      </c>
      <c r="H14" s="16">
        <f t="shared" si="0"/>
        <v>99.84</v>
      </c>
      <c r="I14" s="29" t="s">
        <v>140</v>
      </c>
      <c r="J14" s="96" t="s">
        <v>113</v>
      </c>
      <c r="K14" s="25">
        <v>43831</v>
      </c>
      <c r="L14" s="96">
        <v>44166</v>
      </c>
      <c r="M14" s="29" t="s">
        <v>67</v>
      </c>
      <c r="N14" s="29" t="s">
        <v>67</v>
      </c>
    </row>
    <row r="15" s="88" customFormat="1" ht="45" spans="1:14">
      <c r="A15" s="29">
        <v>8</v>
      </c>
      <c r="B15" s="31" t="s">
        <v>141</v>
      </c>
      <c r="C15" s="29" t="s">
        <v>142</v>
      </c>
      <c r="D15" s="29" t="s">
        <v>124</v>
      </c>
      <c r="E15" s="29" t="s">
        <v>143</v>
      </c>
      <c r="F15" s="16">
        <v>13.52</v>
      </c>
      <c r="G15" s="29" t="s">
        <v>111</v>
      </c>
      <c r="H15" s="16">
        <f t="shared" si="0"/>
        <v>13.52</v>
      </c>
      <c r="I15" s="29" t="s">
        <v>144</v>
      </c>
      <c r="J15" s="96" t="s">
        <v>113</v>
      </c>
      <c r="K15" s="25">
        <v>43831</v>
      </c>
      <c r="L15" s="96">
        <v>44166</v>
      </c>
      <c r="M15" s="29" t="s">
        <v>67</v>
      </c>
      <c r="N15" s="29" t="s">
        <v>67</v>
      </c>
    </row>
    <row r="16" s="88" customFormat="1" ht="22.5" spans="1:14">
      <c r="A16" s="29">
        <v>9</v>
      </c>
      <c r="B16" s="31" t="s">
        <v>145</v>
      </c>
      <c r="C16" s="29" t="s">
        <v>146</v>
      </c>
      <c r="D16" s="29" t="s">
        <v>134</v>
      </c>
      <c r="E16" s="29" t="s">
        <v>147</v>
      </c>
      <c r="F16" s="16">
        <v>6.69</v>
      </c>
      <c r="G16" s="29" t="s">
        <v>111</v>
      </c>
      <c r="H16" s="16">
        <f t="shared" si="0"/>
        <v>6.69</v>
      </c>
      <c r="I16" s="29" t="s">
        <v>148</v>
      </c>
      <c r="J16" s="96" t="s">
        <v>113</v>
      </c>
      <c r="K16" s="25">
        <v>43831</v>
      </c>
      <c r="L16" s="96">
        <v>44166</v>
      </c>
      <c r="M16" s="29" t="s">
        <v>67</v>
      </c>
      <c r="N16" s="29" t="s">
        <v>67</v>
      </c>
    </row>
    <row r="17" s="88" customFormat="1" ht="33.75" spans="1:14">
      <c r="A17" s="29">
        <v>10</v>
      </c>
      <c r="B17" s="31" t="s">
        <v>149</v>
      </c>
      <c r="C17" s="29" t="s">
        <v>150</v>
      </c>
      <c r="D17" s="29" t="s">
        <v>116</v>
      </c>
      <c r="E17" s="29" t="s">
        <v>151</v>
      </c>
      <c r="F17" s="16">
        <v>7.14</v>
      </c>
      <c r="G17" s="29" t="s">
        <v>111</v>
      </c>
      <c r="H17" s="16">
        <f t="shared" si="0"/>
        <v>7.14</v>
      </c>
      <c r="I17" s="29" t="s">
        <v>152</v>
      </c>
      <c r="J17" s="96" t="s">
        <v>113</v>
      </c>
      <c r="K17" s="25">
        <v>43831</v>
      </c>
      <c r="L17" s="96">
        <v>44166</v>
      </c>
      <c r="M17" s="29" t="s">
        <v>67</v>
      </c>
      <c r="N17" s="29" t="s">
        <v>67</v>
      </c>
    </row>
    <row r="18" s="88" customFormat="1" ht="33.75" spans="1:14">
      <c r="A18" s="29">
        <v>11</v>
      </c>
      <c r="B18" s="31" t="s">
        <v>153</v>
      </c>
      <c r="C18" s="29" t="s">
        <v>154</v>
      </c>
      <c r="D18" s="29" t="s">
        <v>109</v>
      </c>
      <c r="E18" s="29" t="s">
        <v>155</v>
      </c>
      <c r="F18" s="16">
        <v>21.67</v>
      </c>
      <c r="G18" s="29" t="s">
        <v>111</v>
      </c>
      <c r="H18" s="16">
        <f t="shared" si="0"/>
        <v>21.67</v>
      </c>
      <c r="I18" s="29" t="s">
        <v>156</v>
      </c>
      <c r="J18" s="96" t="s">
        <v>113</v>
      </c>
      <c r="K18" s="25">
        <v>43831</v>
      </c>
      <c r="L18" s="96">
        <v>44166</v>
      </c>
      <c r="M18" s="29" t="s">
        <v>67</v>
      </c>
      <c r="N18" s="29" t="s">
        <v>67</v>
      </c>
    </row>
    <row r="19" s="88" customFormat="1" ht="33.75" spans="1:14">
      <c r="A19" s="29">
        <v>12</v>
      </c>
      <c r="B19" s="29" t="s">
        <v>157</v>
      </c>
      <c r="C19" s="29" t="s">
        <v>158</v>
      </c>
      <c r="D19" s="29" t="s">
        <v>159</v>
      </c>
      <c r="E19" s="29" t="s">
        <v>160</v>
      </c>
      <c r="F19" s="16">
        <v>25</v>
      </c>
      <c r="G19" s="29" t="s">
        <v>111</v>
      </c>
      <c r="H19" s="16">
        <f t="shared" si="0"/>
        <v>25</v>
      </c>
      <c r="I19" s="29" t="s">
        <v>161</v>
      </c>
      <c r="J19" s="96" t="s">
        <v>113</v>
      </c>
      <c r="K19" s="25">
        <v>43831</v>
      </c>
      <c r="L19" s="96">
        <v>44166</v>
      </c>
      <c r="M19" s="29" t="s">
        <v>67</v>
      </c>
      <c r="N19" s="29" t="s">
        <v>67</v>
      </c>
    </row>
    <row r="20" s="88" customFormat="1" ht="22.5" spans="1:14">
      <c r="A20" s="29">
        <v>13</v>
      </c>
      <c r="B20" s="29" t="s">
        <v>162</v>
      </c>
      <c r="C20" s="29" t="s">
        <v>163</v>
      </c>
      <c r="D20" s="29" t="s">
        <v>164</v>
      </c>
      <c r="E20" s="29" t="s">
        <v>165</v>
      </c>
      <c r="F20" s="16">
        <v>36.3</v>
      </c>
      <c r="G20" s="29" t="s">
        <v>111</v>
      </c>
      <c r="H20" s="16">
        <f t="shared" si="0"/>
        <v>36.3</v>
      </c>
      <c r="I20" s="29" t="s">
        <v>166</v>
      </c>
      <c r="J20" s="96" t="s">
        <v>113</v>
      </c>
      <c r="K20" s="25">
        <v>43831</v>
      </c>
      <c r="L20" s="96">
        <v>44166</v>
      </c>
      <c r="M20" s="29" t="s">
        <v>67</v>
      </c>
      <c r="N20" s="29" t="s">
        <v>67</v>
      </c>
    </row>
    <row r="21" s="88" customFormat="1" ht="22.5" spans="1:14">
      <c r="A21" s="29">
        <v>14</v>
      </c>
      <c r="B21" s="31" t="s">
        <v>167</v>
      </c>
      <c r="C21" s="29" t="s">
        <v>168</v>
      </c>
      <c r="D21" s="29" t="s">
        <v>169</v>
      </c>
      <c r="E21" s="29" t="s">
        <v>170</v>
      </c>
      <c r="F21" s="16">
        <v>16.68</v>
      </c>
      <c r="G21" s="29" t="s">
        <v>111</v>
      </c>
      <c r="H21" s="16">
        <f t="shared" si="0"/>
        <v>16.68</v>
      </c>
      <c r="I21" s="29" t="s">
        <v>171</v>
      </c>
      <c r="J21" s="96" t="s">
        <v>113</v>
      </c>
      <c r="K21" s="25">
        <v>43831</v>
      </c>
      <c r="L21" s="96">
        <v>44166</v>
      </c>
      <c r="M21" s="29" t="s">
        <v>67</v>
      </c>
      <c r="N21" s="29" t="s">
        <v>67</v>
      </c>
    </row>
    <row r="22" s="88" customFormat="1" ht="22.5" spans="1:14">
      <c r="A22" s="29">
        <v>15</v>
      </c>
      <c r="B22" s="31" t="s">
        <v>172</v>
      </c>
      <c r="C22" s="29" t="s">
        <v>173</v>
      </c>
      <c r="D22" s="29" t="s">
        <v>174</v>
      </c>
      <c r="E22" s="29" t="s">
        <v>175</v>
      </c>
      <c r="F22" s="16">
        <v>19.96</v>
      </c>
      <c r="G22" s="29" t="s">
        <v>111</v>
      </c>
      <c r="H22" s="16">
        <f t="shared" si="0"/>
        <v>19.96</v>
      </c>
      <c r="I22" s="29" t="s">
        <v>176</v>
      </c>
      <c r="J22" s="96" t="s">
        <v>113</v>
      </c>
      <c r="K22" s="25">
        <v>43831</v>
      </c>
      <c r="L22" s="96">
        <v>44166</v>
      </c>
      <c r="M22" s="29" t="s">
        <v>67</v>
      </c>
      <c r="N22" s="29" t="s">
        <v>67</v>
      </c>
    </row>
    <row r="23" s="88" customFormat="1" ht="22.5" spans="1:14">
      <c r="A23" s="29">
        <v>16</v>
      </c>
      <c r="B23" s="31" t="s">
        <v>177</v>
      </c>
      <c r="C23" s="29" t="s">
        <v>178</v>
      </c>
      <c r="D23" s="29" t="s">
        <v>179</v>
      </c>
      <c r="E23" s="29" t="s">
        <v>180</v>
      </c>
      <c r="F23" s="16">
        <v>10.55</v>
      </c>
      <c r="G23" s="29" t="s">
        <v>111</v>
      </c>
      <c r="H23" s="16">
        <f t="shared" si="0"/>
        <v>10.55</v>
      </c>
      <c r="I23" s="29" t="s">
        <v>181</v>
      </c>
      <c r="J23" s="96" t="s">
        <v>113</v>
      </c>
      <c r="K23" s="25">
        <v>43831</v>
      </c>
      <c r="L23" s="96">
        <v>44166</v>
      </c>
      <c r="M23" s="29" t="s">
        <v>67</v>
      </c>
      <c r="N23" s="29" t="s">
        <v>67</v>
      </c>
    </row>
    <row r="24" s="88" customFormat="1" ht="45" spans="1:14">
      <c r="A24" s="29">
        <v>17</v>
      </c>
      <c r="B24" s="31" t="s">
        <v>182</v>
      </c>
      <c r="C24" s="29" t="s">
        <v>183</v>
      </c>
      <c r="D24" s="29" t="s">
        <v>109</v>
      </c>
      <c r="E24" s="29" t="s">
        <v>184</v>
      </c>
      <c r="F24" s="16">
        <v>96.96</v>
      </c>
      <c r="G24" s="29" t="s">
        <v>111</v>
      </c>
      <c r="H24" s="16">
        <f t="shared" si="0"/>
        <v>96.96</v>
      </c>
      <c r="I24" s="29" t="s">
        <v>185</v>
      </c>
      <c r="J24" s="96" t="s">
        <v>113</v>
      </c>
      <c r="K24" s="25">
        <v>43831</v>
      </c>
      <c r="L24" s="96">
        <v>44166</v>
      </c>
      <c r="M24" s="29" t="s">
        <v>67</v>
      </c>
      <c r="N24" s="29" t="s">
        <v>67</v>
      </c>
    </row>
    <row r="25" s="88" customFormat="1" ht="22.5" spans="1:14">
      <c r="A25" s="29">
        <v>18</v>
      </c>
      <c r="B25" s="31" t="s">
        <v>186</v>
      </c>
      <c r="C25" s="29" t="s">
        <v>187</v>
      </c>
      <c r="D25" s="29" t="s">
        <v>188</v>
      </c>
      <c r="E25" s="29" t="s">
        <v>189</v>
      </c>
      <c r="F25" s="16">
        <v>11.82</v>
      </c>
      <c r="G25" s="29" t="s">
        <v>111</v>
      </c>
      <c r="H25" s="16">
        <f t="shared" ref="H25:H31" si="1">F25</f>
        <v>11.82</v>
      </c>
      <c r="I25" s="29" t="s">
        <v>190</v>
      </c>
      <c r="J25" s="96" t="s">
        <v>113</v>
      </c>
      <c r="K25" s="25">
        <v>43831</v>
      </c>
      <c r="L25" s="96">
        <v>44166</v>
      </c>
      <c r="M25" s="29" t="s">
        <v>67</v>
      </c>
      <c r="N25" s="29" t="s">
        <v>67</v>
      </c>
    </row>
    <row r="26" s="88" customFormat="1" ht="22.5" spans="1:14">
      <c r="A26" s="29">
        <v>19</v>
      </c>
      <c r="B26" s="31" t="s">
        <v>191</v>
      </c>
      <c r="C26" s="29" t="s">
        <v>192</v>
      </c>
      <c r="D26" s="29" t="s">
        <v>193</v>
      </c>
      <c r="E26" s="29" t="s">
        <v>189</v>
      </c>
      <c r="F26" s="16">
        <v>23.64</v>
      </c>
      <c r="G26" s="29" t="s">
        <v>111</v>
      </c>
      <c r="H26" s="16">
        <f t="shared" si="1"/>
        <v>23.64</v>
      </c>
      <c r="I26" s="29" t="s">
        <v>194</v>
      </c>
      <c r="J26" s="96" t="s">
        <v>113</v>
      </c>
      <c r="K26" s="25">
        <v>43831</v>
      </c>
      <c r="L26" s="96">
        <v>44166</v>
      </c>
      <c r="M26" s="29" t="s">
        <v>67</v>
      </c>
      <c r="N26" s="29" t="s">
        <v>67</v>
      </c>
    </row>
    <row r="27" s="88" customFormat="1" ht="56.25" spans="1:14">
      <c r="A27" s="29">
        <v>20</v>
      </c>
      <c r="B27" s="31" t="s">
        <v>195</v>
      </c>
      <c r="C27" s="29" t="s">
        <v>196</v>
      </c>
      <c r="D27" s="29" t="s">
        <v>116</v>
      </c>
      <c r="E27" s="29" t="s">
        <v>197</v>
      </c>
      <c r="F27" s="16">
        <v>80.15</v>
      </c>
      <c r="G27" s="29" t="s">
        <v>111</v>
      </c>
      <c r="H27" s="16">
        <f t="shared" si="1"/>
        <v>80.15</v>
      </c>
      <c r="I27" s="29" t="s">
        <v>198</v>
      </c>
      <c r="J27" s="96" t="s">
        <v>113</v>
      </c>
      <c r="K27" s="25">
        <v>43831</v>
      </c>
      <c r="L27" s="96">
        <v>44166</v>
      </c>
      <c r="M27" s="29" t="s">
        <v>67</v>
      </c>
      <c r="N27" s="29" t="s">
        <v>67</v>
      </c>
    </row>
    <row r="28" s="88" customFormat="1" ht="33.75" spans="1:14">
      <c r="A28" s="29">
        <v>21</v>
      </c>
      <c r="B28" s="31" t="s">
        <v>199</v>
      </c>
      <c r="C28" s="29" t="s">
        <v>200</v>
      </c>
      <c r="D28" s="29" t="s">
        <v>109</v>
      </c>
      <c r="E28" s="29" t="s">
        <v>201</v>
      </c>
      <c r="F28" s="16">
        <v>28.83</v>
      </c>
      <c r="G28" s="29" t="s">
        <v>111</v>
      </c>
      <c r="H28" s="16">
        <f t="shared" si="1"/>
        <v>28.83</v>
      </c>
      <c r="I28" s="29" t="s">
        <v>202</v>
      </c>
      <c r="J28" s="96" t="s">
        <v>113</v>
      </c>
      <c r="K28" s="25">
        <v>43831</v>
      </c>
      <c r="L28" s="96">
        <v>44166</v>
      </c>
      <c r="M28" s="29" t="s">
        <v>67</v>
      </c>
      <c r="N28" s="29" t="s">
        <v>67</v>
      </c>
    </row>
    <row r="29" s="88" customFormat="1" ht="45" spans="1:14">
      <c r="A29" s="29">
        <v>22</v>
      </c>
      <c r="B29" s="31" t="s">
        <v>203</v>
      </c>
      <c r="C29" s="29" t="s">
        <v>204</v>
      </c>
      <c r="D29" s="29" t="s">
        <v>116</v>
      </c>
      <c r="E29" s="29" t="s">
        <v>205</v>
      </c>
      <c r="F29" s="16">
        <v>118.56</v>
      </c>
      <c r="G29" s="29" t="s">
        <v>111</v>
      </c>
      <c r="H29" s="16">
        <f t="shared" si="1"/>
        <v>118.56</v>
      </c>
      <c r="I29" s="29" t="s">
        <v>206</v>
      </c>
      <c r="J29" s="96" t="s">
        <v>113</v>
      </c>
      <c r="K29" s="25">
        <v>43831</v>
      </c>
      <c r="L29" s="96">
        <v>44166</v>
      </c>
      <c r="M29" s="29" t="s">
        <v>67</v>
      </c>
      <c r="N29" s="29" t="s">
        <v>67</v>
      </c>
    </row>
    <row r="30" s="88" customFormat="1" ht="33.75" spans="1:14">
      <c r="A30" s="29">
        <v>23</v>
      </c>
      <c r="B30" s="31" t="s">
        <v>207</v>
      </c>
      <c r="C30" s="29" t="s">
        <v>208</v>
      </c>
      <c r="D30" s="29" t="s">
        <v>109</v>
      </c>
      <c r="E30" s="29" t="s">
        <v>209</v>
      </c>
      <c r="F30" s="16">
        <v>18.66</v>
      </c>
      <c r="G30" s="29" t="s">
        <v>111</v>
      </c>
      <c r="H30" s="16">
        <f t="shared" si="1"/>
        <v>18.66</v>
      </c>
      <c r="I30" s="29" t="s">
        <v>210</v>
      </c>
      <c r="J30" s="96" t="s">
        <v>113</v>
      </c>
      <c r="K30" s="25">
        <v>43831</v>
      </c>
      <c r="L30" s="96">
        <v>44166</v>
      </c>
      <c r="M30" s="29" t="s">
        <v>67</v>
      </c>
      <c r="N30" s="29" t="s">
        <v>67</v>
      </c>
    </row>
    <row r="31" s="88" customFormat="1" ht="33.75" spans="1:14">
      <c r="A31" s="29">
        <v>24</v>
      </c>
      <c r="B31" s="31" t="s">
        <v>211</v>
      </c>
      <c r="C31" s="29" t="s">
        <v>212</v>
      </c>
      <c r="D31" s="29" t="s">
        <v>213</v>
      </c>
      <c r="E31" s="29" t="s">
        <v>214</v>
      </c>
      <c r="F31" s="16">
        <v>17.95</v>
      </c>
      <c r="G31" s="29" t="s">
        <v>111</v>
      </c>
      <c r="H31" s="16">
        <f t="shared" si="1"/>
        <v>17.95</v>
      </c>
      <c r="I31" s="29" t="s">
        <v>215</v>
      </c>
      <c r="J31" s="96" t="s">
        <v>113</v>
      </c>
      <c r="K31" s="25">
        <v>43831</v>
      </c>
      <c r="L31" s="96">
        <v>44166</v>
      </c>
      <c r="M31" s="29" t="s">
        <v>67</v>
      </c>
      <c r="N31" s="29" t="s">
        <v>67</v>
      </c>
    </row>
    <row r="32" s="88" customFormat="1" ht="22.5" spans="1:14">
      <c r="A32" s="28" t="s">
        <v>216</v>
      </c>
      <c r="B32" s="92" t="s">
        <v>217</v>
      </c>
      <c r="C32" s="28"/>
      <c r="D32" s="28"/>
      <c r="E32" s="28"/>
      <c r="F32" s="13">
        <f>SUM(F33:F46)</f>
        <v>384.54</v>
      </c>
      <c r="G32" s="29"/>
      <c r="H32" s="13">
        <f>SUM(H33:H46)</f>
        <v>384.54</v>
      </c>
      <c r="I32" s="28"/>
      <c r="J32" s="96"/>
      <c r="K32" s="25"/>
      <c r="L32" s="96"/>
      <c r="M32" s="28"/>
      <c r="N32" s="28"/>
    </row>
    <row r="33" s="88" customFormat="1" ht="22.5" spans="1:14">
      <c r="A33" s="29">
        <v>1</v>
      </c>
      <c r="B33" s="31" t="s">
        <v>218</v>
      </c>
      <c r="C33" s="29" t="s">
        <v>219</v>
      </c>
      <c r="D33" s="29" t="s">
        <v>220</v>
      </c>
      <c r="E33" s="29" t="s">
        <v>221</v>
      </c>
      <c r="F33" s="16">
        <v>9.74</v>
      </c>
      <c r="G33" s="29" t="s">
        <v>111</v>
      </c>
      <c r="H33" s="16">
        <f t="shared" ref="H33:H41" si="2">SUM(F33)</f>
        <v>9.74</v>
      </c>
      <c r="I33" s="29" t="s">
        <v>222</v>
      </c>
      <c r="J33" s="96" t="s">
        <v>113</v>
      </c>
      <c r="K33" s="25">
        <v>43831</v>
      </c>
      <c r="L33" s="96">
        <v>44166</v>
      </c>
      <c r="M33" s="29" t="s">
        <v>67</v>
      </c>
      <c r="N33" s="29" t="s">
        <v>67</v>
      </c>
    </row>
    <row r="34" s="88" customFormat="1" ht="33.75" spans="1:14">
      <c r="A34" s="29">
        <v>2</v>
      </c>
      <c r="B34" s="31" t="s">
        <v>223</v>
      </c>
      <c r="C34" s="29" t="s">
        <v>224</v>
      </c>
      <c r="D34" s="29" t="s">
        <v>225</v>
      </c>
      <c r="E34" s="29" t="s">
        <v>226</v>
      </c>
      <c r="F34" s="16">
        <v>48.57</v>
      </c>
      <c r="G34" s="29" t="s">
        <v>111</v>
      </c>
      <c r="H34" s="16">
        <f t="shared" si="2"/>
        <v>48.57</v>
      </c>
      <c r="I34" s="29" t="s">
        <v>227</v>
      </c>
      <c r="J34" s="96" t="s">
        <v>113</v>
      </c>
      <c r="K34" s="25">
        <v>43831</v>
      </c>
      <c r="L34" s="96">
        <v>44166</v>
      </c>
      <c r="M34" s="29" t="s">
        <v>67</v>
      </c>
      <c r="N34" s="29" t="s">
        <v>67</v>
      </c>
    </row>
    <row r="35" s="88" customFormat="1" ht="45" spans="1:14">
      <c r="A35" s="29">
        <v>3</v>
      </c>
      <c r="B35" s="31" t="s">
        <v>228</v>
      </c>
      <c r="C35" s="29" t="s">
        <v>229</v>
      </c>
      <c r="D35" s="29" t="s">
        <v>230</v>
      </c>
      <c r="E35" s="29" t="s">
        <v>231</v>
      </c>
      <c r="F35" s="16">
        <v>46.95</v>
      </c>
      <c r="G35" s="29" t="s">
        <v>111</v>
      </c>
      <c r="H35" s="16">
        <f t="shared" si="2"/>
        <v>46.95</v>
      </c>
      <c r="I35" s="29" t="s">
        <v>232</v>
      </c>
      <c r="J35" s="96" t="s">
        <v>113</v>
      </c>
      <c r="K35" s="25">
        <v>43831</v>
      </c>
      <c r="L35" s="96">
        <v>44166</v>
      </c>
      <c r="M35" s="29" t="s">
        <v>67</v>
      </c>
      <c r="N35" s="29" t="s">
        <v>67</v>
      </c>
    </row>
    <row r="36" s="88" customFormat="1" ht="22.5" spans="1:14">
      <c r="A36" s="29">
        <v>4</v>
      </c>
      <c r="B36" s="31" t="s">
        <v>233</v>
      </c>
      <c r="C36" s="29" t="s">
        <v>234</v>
      </c>
      <c r="D36" s="29" t="s">
        <v>235</v>
      </c>
      <c r="E36" s="29" t="s">
        <v>236</v>
      </c>
      <c r="F36" s="16">
        <v>9.11</v>
      </c>
      <c r="G36" s="29" t="s">
        <v>111</v>
      </c>
      <c r="H36" s="16">
        <f t="shared" si="2"/>
        <v>9.11</v>
      </c>
      <c r="I36" s="29" t="s">
        <v>237</v>
      </c>
      <c r="J36" s="96" t="s">
        <v>113</v>
      </c>
      <c r="K36" s="25">
        <v>43831</v>
      </c>
      <c r="L36" s="96">
        <v>44166</v>
      </c>
      <c r="M36" s="29" t="s">
        <v>67</v>
      </c>
      <c r="N36" s="29" t="s">
        <v>67</v>
      </c>
    </row>
    <row r="37" s="88" customFormat="1" ht="22.5" spans="1:14">
      <c r="A37" s="29">
        <v>5</v>
      </c>
      <c r="B37" s="31" t="s">
        <v>238</v>
      </c>
      <c r="C37" s="29" t="s">
        <v>239</v>
      </c>
      <c r="D37" s="29" t="s">
        <v>240</v>
      </c>
      <c r="E37" s="29" t="s">
        <v>241</v>
      </c>
      <c r="F37" s="16">
        <v>6.18</v>
      </c>
      <c r="G37" s="29" t="s">
        <v>111</v>
      </c>
      <c r="H37" s="16">
        <f t="shared" si="2"/>
        <v>6.18</v>
      </c>
      <c r="I37" s="29" t="s">
        <v>242</v>
      </c>
      <c r="J37" s="96" t="s">
        <v>113</v>
      </c>
      <c r="K37" s="25">
        <v>43831</v>
      </c>
      <c r="L37" s="96">
        <v>44166</v>
      </c>
      <c r="M37" s="29" t="s">
        <v>67</v>
      </c>
      <c r="N37" s="29" t="s">
        <v>67</v>
      </c>
    </row>
    <row r="38" s="88" customFormat="1" ht="45" spans="1:14">
      <c r="A38" s="29">
        <v>6</v>
      </c>
      <c r="B38" s="31" t="s">
        <v>243</v>
      </c>
      <c r="C38" s="29" t="s">
        <v>244</v>
      </c>
      <c r="D38" s="29" t="s">
        <v>230</v>
      </c>
      <c r="E38" s="29" t="s">
        <v>245</v>
      </c>
      <c r="F38" s="16">
        <v>9.72</v>
      </c>
      <c r="G38" s="29" t="s">
        <v>111</v>
      </c>
      <c r="H38" s="16">
        <f t="shared" si="2"/>
        <v>9.72</v>
      </c>
      <c r="I38" s="29" t="s">
        <v>246</v>
      </c>
      <c r="J38" s="96" t="s">
        <v>113</v>
      </c>
      <c r="K38" s="25">
        <v>43831</v>
      </c>
      <c r="L38" s="96">
        <v>44166</v>
      </c>
      <c r="M38" s="29" t="s">
        <v>67</v>
      </c>
      <c r="N38" s="29" t="s">
        <v>67</v>
      </c>
    </row>
    <row r="39" s="88" customFormat="1" ht="33.75" spans="1:14">
      <c r="A39" s="29">
        <v>7</v>
      </c>
      <c r="B39" s="31" t="s">
        <v>247</v>
      </c>
      <c r="C39" s="29" t="s">
        <v>248</v>
      </c>
      <c r="D39" s="29" t="s">
        <v>240</v>
      </c>
      <c r="E39" s="29" t="s">
        <v>249</v>
      </c>
      <c r="F39" s="16">
        <v>45.92</v>
      </c>
      <c r="G39" s="29" t="s">
        <v>111</v>
      </c>
      <c r="H39" s="16">
        <f t="shared" si="2"/>
        <v>45.92</v>
      </c>
      <c r="I39" s="29" t="s">
        <v>250</v>
      </c>
      <c r="J39" s="96" t="s">
        <v>113</v>
      </c>
      <c r="K39" s="25">
        <v>43831</v>
      </c>
      <c r="L39" s="96">
        <v>44166</v>
      </c>
      <c r="M39" s="29" t="s">
        <v>67</v>
      </c>
      <c r="N39" s="29" t="s">
        <v>67</v>
      </c>
    </row>
    <row r="40" s="88" customFormat="1" ht="22.5" spans="1:14">
      <c r="A40" s="29">
        <v>8</v>
      </c>
      <c r="B40" s="31" t="s">
        <v>251</v>
      </c>
      <c r="C40" s="29" t="s">
        <v>252</v>
      </c>
      <c r="D40" s="29" t="s">
        <v>220</v>
      </c>
      <c r="E40" s="29" t="s">
        <v>253</v>
      </c>
      <c r="F40" s="16">
        <v>31.17</v>
      </c>
      <c r="G40" s="29" t="s">
        <v>111</v>
      </c>
      <c r="H40" s="16">
        <f t="shared" si="2"/>
        <v>31.17</v>
      </c>
      <c r="I40" s="29" t="s">
        <v>254</v>
      </c>
      <c r="J40" s="96" t="s">
        <v>113</v>
      </c>
      <c r="K40" s="25">
        <v>43831</v>
      </c>
      <c r="L40" s="96">
        <v>44166</v>
      </c>
      <c r="M40" s="29" t="s">
        <v>67</v>
      </c>
      <c r="N40" s="29" t="s">
        <v>67</v>
      </c>
    </row>
    <row r="41" s="88" customFormat="1" ht="22.5" spans="1:14">
      <c r="A41" s="29">
        <v>9</v>
      </c>
      <c r="B41" s="31" t="s">
        <v>255</v>
      </c>
      <c r="C41" s="29" t="s">
        <v>256</v>
      </c>
      <c r="D41" s="29" t="s">
        <v>257</v>
      </c>
      <c r="E41" s="29" t="s">
        <v>258</v>
      </c>
      <c r="F41" s="16">
        <v>34.2</v>
      </c>
      <c r="G41" s="29" t="s">
        <v>111</v>
      </c>
      <c r="H41" s="16">
        <f t="shared" si="2"/>
        <v>34.2</v>
      </c>
      <c r="I41" s="29" t="s">
        <v>259</v>
      </c>
      <c r="J41" s="96" t="s">
        <v>113</v>
      </c>
      <c r="K41" s="25">
        <v>43831</v>
      </c>
      <c r="L41" s="96">
        <v>44166</v>
      </c>
      <c r="M41" s="29" t="s">
        <v>67</v>
      </c>
      <c r="N41" s="29" t="s">
        <v>67</v>
      </c>
    </row>
    <row r="42" s="88" customFormat="1" ht="33.75" spans="1:14">
      <c r="A42" s="29">
        <v>10</v>
      </c>
      <c r="B42" s="31" t="s">
        <v>260</v>
      </c>
      <c r="C42" s="29" t="s">
        <v>261</v>
      </c>
      <c r="D42" s="29" t="s">
        <v>230</v>
      </c>
      <c r="E42" s="29" t="s">
        <v>262</v>
      </c>
      <c r="F42" s="16">
        <v>66.66</v>
      </c>
      <c r="G42" s="29" t="s">
        <v>111</v>
      </c>
      <c r="H42" s="16">
        <f t="shared" ref="H42:H46" si="3">F42</f>
        <v>66.66</v>
      </c>
      <c r="I42" s="29" t="s">
        <v>263</v>
      </c>
      <c r="J42" s="96" t="s">
        <v>113</v>
      </c>
      <c r="K42" s="25">
        <v>43831</v>
      </c>
      <c r="L42" s="96">
        <v>44166</v>
      </c>
      <c r="M42" s="29" t="s">
        <v>67</v>
      </c>
      <c r="N42" s="29" t="s">
        <v>67</v>
      </c>
    </row>
    <row r="43" s="88" customFormat="1" ht="33.75" spans="1:14">
      <c r="A43" s="29">
        <v>11</v>
      </c>
      <c r="B43" s="31" t="s">
        <v>264</v>
      </c>
      <c r="C43" s="29" t="s">
        <v>265</v>
      </c>
      <c r="D43" s="29" t="s">
        <v>235</v>
      </c>
      <c r="E43" s="29" t="s">
        <v>266</v>
      </c>
      <c r="F43" s="16">
        <v>14.39</v>
      </c>
      <c r="G43" s="29" t="s">
        <v>111</v>
      </c>
      <c r="H43" s="16">
        <f t="shared" si="3"/>
        <v>14.39</v>
      </c>
      <c r="I43" s="29" t="s">
        <v>267</v>
      </c>
      <c r="J43" s="96" t="s">
        <v>113</v>
      </c>
      <c r="K43" s="25">
        <v>43831</v>
      </c>
      <c r="L43" s="96">
        <v>44166</v>
      </c>
      <c r="M43" s="29" t="s">
        <v>67</v>
      </c>
      <c r="N43" s="29" t="s">
        <v>67</v>
      </c>
    </row>
    <row r="44" s="88" customFormat="1" ht="33.75" spans="1:14">
      <c r="A44" s="29">
        <v>12</v>
      </c>
      <c r="B44" s="31" t="s">
        <v>268</v>
      </c>
      <c r="C44" s="29" t="s">
        <v>269</v>
      </c>
      <c r="D44" s="29" t="s">
        <v>240</v>
      </c>
      <c r="E44" s="29" t="s">
        <v>270</v>
      </c>
      <c r="F44" s="16">
        <v>7.11</v>
      </c>
      <c r="G44" s="29" t="s">
        <v>111</v>
      </c>
      <c r="H44" s="16">
        <f t="shared" si="3"/>
        <v>7.11</v>
      </c>
      <c r="I44" s="29" t="s">
        <v>271</v>
      </c>
      <c r="J44" s="96" t="s">
        <v>113</v>
      </c>
      <c r="K44" s="25">
        <v>43831</v>
      </c>
      <c r="L44" s="96">
        <v>44166</v>
      </c>
      <c r="M44" s="29" t="s">
        <v>67</v>
      </c>
      <c r="N44" s="29" t="s">
        <v>67</v>
      </c>
    </row>
    <row r="45" s="88" customFormat="1" ht="33.75" spans="1:14">
      <c r="A45" s="29">
        <v>13</v>
      </c>
      <c r="B45" s="31" t="s">
        <v>272</v>
      </c>
      <c r="C45" s="29" t="s">
        <v>273</v>
      </c>
      <c r="D45" s="29" t="s">
        <v>274</v>
      </c>
      <c r="E45" s="29" t="s">
        <v>275</v>
      </c>
      <c r="F45" s="16">
        <v>41.61</v>
      </c>
      <c r="G45" s="29" t="s">
        <v>111</v>
      </c>
      <c r="H45" s="16">
        <f t="shared" si="3"/>
        <v>41.61</v>
      </c>
      <c r="I45" s="29" t="s">
        <v>276</v>
      </c>
      <c r="J45" s="96" t="s">
        <v>113</v>
      </c>
      <c r="K45" s="25">
        <v>43831</v>
      </c>
      <c r="L45" s="96">
        <v>44166</v>
      </c>
      <c r="M45" s="29" t="s">
        <v>67</v>
      </c>
      <c r="N45" s="29" t="s">
        <v>67</v>
      </c>
    </row>
    <row r="46" s="88" customFormat="1" ht="33.75" spans="1:14">
      <c r="A46" s="29">
        <v>14</v>
      </c>
      <c r="B46" s="31" t="s">
        <v>277</v>
      </c>
      <c r="C46" s="29" t="s">
        <v>278</v>
      </c>
      <c r="D46" s="29" t="s">
        <v>279</v>
      </c>
      <c r="E46" s="29" t="s">
        <v>280</v>
      </c>
      <c r="F46" s="16">
        <v>13.21</v>
      </c>
      <c r="G46" s="29" t="s">
        <v>111</v>
      </c>
      <c r="H46" s="16">
        <f t="shared" si="3"/>
        <v>13.21</v>
      </c>
      <c r="I46" s="29" t="s">
        <v>281</v>
      </c>
      <c r="J46" s="96" t="s">
        <v>113</v>
      </c>
      <c r="K46" s="25">
        <v>43831</v>
      </c>
      <c r="L46" s="96">
        <v>44166</v>
      </c>
      <c r="M46" s="29" t="s">
        <v>67</v>
      </c>
      <c r="N46" s="29" t="s">
        <v>67</v>
      </c>
    </row>
    <row r="47" s="88" customFormat="1" ht="30" customHeight="1" spans="1:14">
      <c r="A47" s="11" t="s">
        <v>27</v>
      </c>
      <c r="B47" s="12" t="s">
        <v>76</v>
      </c>
      <c r="C47" s="12"/>
      <c r="D47" s="12"/>
      <c r="E47" s="12"/>
      <c r="F47" s="11">
        <v>843</v>
      </c>
      <c r="G47" s="11"/>
      <c r="H47" s="11">
        <v>843</v>
      </c>
      <c r="I47" s="12"/>
      <c r="J47" s="12"/>
      <c r="K47" s="25"/>
      <c r="L47" s="96"/>
      <c r="M47" s="12"/>
      <c r="N47" s="12"/>
    </row>
    <row r="48" s="88" customFormat="1" ht="22.5" spans="1:14">
      <c r="A48" s="17">
        <v>1</v>
      </c>
      <c r="B48" s="29" t="s">
        <v>282</v>
      </c>
      <c r="C48" s="29" t="s">
        <v>283</v>
      </c>
      <c r="D48" s="29" t="s">
        <v>284</v>
      </c>
      <c r="E48" s="15" t="s">
        <v>285</v>
      </c>
      <c r="F48" s="17">
        <v>10</v>
      </c>
      <c r="G48" s="17" t="s">
        <v>111</v>
      </c>
      <c r="H48" s="17">
        <v>10</v>
      </c>
      <c r="I48" s="15" t="s">
        <v>286</v>
      </c>
      <c r="J48" s="96" t="s">
        <v>113</v>
      </c>
      <c r="K48" s="25">
        <v>43831</v>
      </c>
      <c r="L48" s="96">
        <v>44166</v>
      </c>
      <c r="M48" s="15" t="s">
        <v>77</v>
      </c>
      <c r="N48" s="29" t="s">
        <v>287</v>
      </c>
    </row>
    <row r="49" s="88" customFormat="1" ht="22.5" spans="1:14">
      <c r="A49" s="17">
        <v>2</v>
      </c>
      <c r="B49" s="29" t="s">
        <v>288</v>
      </c>
      <c r="C49" s="29" t="s">
        <v>289</v>
      </c>
      <c r="D49" s="29" t="s">
        <v>290</v>
      </c>
      <c r="E49" s="15" t="s">
        <v>285</v>
      </c>
      <c r="F49" s="17">
        <v>22</v>
      </c>
      <c r="G49" s="17" t="s">
        <v>111</v>
      </c>
      <c r="H49" s="17">
        <v>22</v>
      </c>
      <c r="I49" s="15" t="s">
        <v>286</v>
      </c>
      <c r="J49" s="96" t="s">
        <v>113</v>
      </c>
      <c r="K49" s="25">
        <v>43831</v>
      </c>
      <c r="L49" s="96">
        <v>44166</v>
      </c>
      <c r="M49" s="15" t="s">
        <v>77</v>
      </c>
      <c r="N49" s="29" t="s">
        <v>291</v>
      </c>
    </row>
    <row r="50" s="88" customFormat="1" ht="22.5" spans="1:14">
      <c r="A50" s="17">
        <v>3</v>
      </c>
      <c r="B50" s="29" t="s">
        <v>292</v>
      </c>
      <c r="C50" s="29" t="s">
        <v>293</v>
      </c>
      <c r="D50" s="29" t="s">
        <v>294</v>
      </c>
      <c r="E50" s="15" t="s">
        <v>285</v>
      </c>
      <c r="F50" s="17">
        <v>17</v>
      </c>
      <c r="G50" s="17" t="s">
        <v>111</v>
      </c>
      <c r="H50" s="17">
        <v>17</v>
      </c>
      <c r="I50" s="15" t="s">
        <v>286</v>
      </c>
      <c r="J50" s="96" t="s">
        <v>113</v>
      </c>
      <c r="K50" s="25">
        <v>43831</v>
      </c>
      <c r="L50" s="96">
        <v>44166</v>
      </c>
      <c r="M50" s="15" t="s">
        <v>77</v>
      </c>
      <c r="N50" s="29" t="s">
        <v>295</v>
      </c>
    </row>
    <row r="51" s="88" customFormat="1" ht="22.5" spans="1:14">
      <c r="A51" s="17">
        <v>4</v>
      </c>
      <c r="B51" s="29" t="s">
        <v>296</v>
      </c>
      <c r="C51" s="29" t="s">
        <v>297</v>
      </c>
      <c r="D51" s="29" t="s">
        <v>298</v>
      </c>
      <c r="E51" s="15" t="s">
        <v>285</v>
      </c>
      <c r="F51" s="17">
        <v>24</v>
      </c>
      <c r="G51" s="17" t="s">
        <v>111</v>
      </c>
      <c r="H51" s="17">
        <v>24</v>
      </c>
      <c r="I51" s="15" t="s">
        <v>286</v>
      </c>
      <c r="J51" s="96" t="s">
        <v>113</v>
      </c>
      <c r="K51" s="25">
        <v>43831</v>
      </c>
      <c r="L51" s="96">
        <v>44166</v>
      </c>
      <c r="M51" s="15" t="s">
        <v>77</v>
      </c>
      <c r="N51" s="29" t="s">
        <v>299</v>
      </c>
    </row>
    <row r="52" s="88" customFormat="1" ht="22.5" spans="1:14">
      <c r="A52" s="17">
        <v>5</v>
      </c>
      <c r="B52" s="29" t="s">
        <v>300</v>
      </c>
      <c r="C52" s="29" t="s">
        <v>301</v>
      </c>
      <c r="D52" s="29" t="s">
        <v>302</v>
      </c>
      <c r="E52" s="15" t="s">
        <v>285</v>
      </c>
      <c r="F52" s="17">
        <v>8</v>
      </c>
      <c r="G52" s="17" t="s">
        <v>111</v>
      </c>
      <c r="H52" s="17">
        <v>8</v>
      </c>
      <c r="I52" s="15" t="s">
        <v>286</v>
      </c>
      <c r="J52" s="96" t="s">
        <v>113</v>
      </c>
      <c r="K52" s="25">
        <v>43831</v>
      </c>
      <c r="L52" s="96">
        <v>44166</v>
      </c>
      <c r="M52" s="15" t="s">
        <v>77</v>
      </c>
      <c r="N52" s="29" t="s">
        <v>303</v>
      </c>
    </row>
    <row r="53" s="88" customFormat="1" ht="22.5" spans="1:14">
      <c r="A53" s="17">
        <v>6</v>
      </c>
      <c r="B53" s="29" t="s">
        <v>304</v>
      </c>
      <c r="C53" s="29" t="s">
        <v>305</v>
      </c>
      <c r="D53" s="29" t="s">
        <v>306</v>
      </c>
      <c r="E53" s="15" t="s">
        <v>285</v>
      </c>
      <c r="F53" s="17">
        <v>45</v>
      </c>
      <c r="G53" s="17" t="s">
        <v>111</v>
      </c>
      <c r="H53" s="17">
        <v>45</v>
      </c>
      <c r="I53" s="15" t="s">
        <v>286</v>
      </c>
      <c r="J53" s="96" t="s">
        <v>113</v>
      </c>
      <c r="K53" s="25">
        <v>43831</v>
      </c>
      <c r="L53" s="96">
        <v>44166</v>
      </c>
      <c r="M53" s="15" t="s">
        <v>77</v>
      </c>
      <c r="N53" s="29" t="s">
        <v>307</v>
      </c>
    </row>
    <row r="54" s="88" customFormat="1" ht="22.5" spans="1:14">
      <c r="A54" s="17">
        <v>7</v>
      </c>
      <c r="B54" s="29" t="s">
        <v>308</v>
      </c>
      <c r="C54" s="29" t="s">
        <v>309</v>
      </c>
      <c r="D54" s="29" t="s">
        <v>310</v>
      </c>
      <c r="E54" s="15" t="s">
        <v>285</v>
      </c>
      <c r="F54" s="17">
        <v>25</v>
      </c>
      <c r="G54" s="17" t="s">
        <v>111</v>
      </c>
      <c r="H54" s="17">
        <v>25</v>
      </c>
      <c r="I54" s="15" t="s">
        <v>286</v>
      </c>
      <c r="J54" s="96" t="s">
        <v>113</v>
      </c>
      <c r="K54" s="25">
        <v>43831</v>
      </c>
      <c r="L54" s="96">
        <v>44166</v>
      </c>
      <c r="M54" s="15" t="s">
        <v>77</v>
      </c>
      <c r="N54" s="29" t="s">
        <v>311</v>
      </c>
    </row>
    <row r="55" s="88" customFormat="1" ht="22.5" spans="1:14">
      <c r="A55" s="17">
        <v>8</v>
      </c>
      <c r="B55" s="29" t="s">
        <v>312</v>
      </c>
      <c r="C55" s="29" t="s">
        <v>313</v>
      </c>
      <c r="D55" s="29" t="s">
        <v>314</v>
      </c>
      <c r="E55" s="15" t="s">
        <v>285</v>
      </c>
      <c r="F55" s="17">
        <v>44</v>
      </c>
      <c r="G55" s="17" t="s">
        <v>111</v>
      </c>
      <c r="H55" s="17">
        <v>44</v>
      </c>
      <c r="I55" s="15" t="s">
        <v>286</v>
      </c>
      <c r="J55" s="96" t="s">
        <v>113</v>
      </c>
      <c r="K55" s="25">
        <v>43831</v>
      </c>
      <c r="L55" s="96">
        <v>44166</v>
      </c>
      <c r="M55" s="15" t="s">
        <v>77</v>
      </c>
      <c r="N55" s="29" t="s">
        <v>315</v>
      </c>
    </row>
    <row r="56" s="88" customFormat="1" ht="22.5" spans="1:14">
      <c r="A56" s="17">
        <v>9</v>
      </c>
      <c r="B56" s="29" t="s">
        <v>316</v>
      </c>
      <c r="C56" s="29" t="s">
        <v>317</v>
      </c>
      <c r="D56" s="29" t="s">
        <v>318</v>
      </c>
      <c r="E56" s="15" t="s">
        <v>285</v>
      </c>
      <c r="F56" s="17">
        <v>15</v>
      </c>
      <c r="G56" s="17" t="s">
        <v>111</v>
      </c>
      <c r="H56" s="17">
        <v>15</v>
      </c>
      <c r="I56" s="15" t="s">
        <v>286</v>
      </c>
      <c r="J56" s="96" t="s">
        <v>113</v>
      </c>
      <c r="K56" s="25">
        <v>43831</v>
      </c>
      <c r="L56" s="96">
        <v>44166</v>
      </c>
      <c r="M56" s="15" t="s">
        <v>77</v>
      </c>
      <c r="N56" s="29" t="s">
        <v>319</v>
      </c>
    </row>
    <row r="57" s="88" customFormat="1" ht="22.5" spans="1:14">
      <c r="A57" s="17">
        <v>10</v>
      </c>
      <c r="B57" s="29" t="s">
        <v>320</v>
      </c>
      <c r="C57" s="29" t="s">
        <v>321</v>
      </c>
      <c r="D57" s="29" t="s">
        <v>322</v>
      </c>
      <c r="E57" s="15" t="s">
        <v>285</v>
      </c>
      <c r="F57" s="17">
        <v>24</v>
      </c>
      <c r="G57" s="17" t="s">
        <v>111</v>
      </c>
      <c r="H57" s="17">
        <v>24</v>
      </c>
      <c r="I57" s="15" t="s">
        <v>286</v>
      </c>
      <c r="J57" s="96" t="s">
        <v>113</v>
      </c>
      <c r="K57" s="25">
        <v>43831</v>
      </c>
      <c r="L57" s="96">
        <v>44166</v>
      </c>
      <c r="M57" s="15" t="s">
        <v>77</v>
      </c>
      <c r="N57" s="29" t="s">
        <v>323</v>
      </c>
    </row>
    <row r="58" s="88" customFormat="1" ht="22.5" spans="1:14">
      <c r="A58" s="17">
        <v>11</v>
      </c>
      <c r="B58" s="29" t="s">
        <v>324</v>
      </c>
      <c r="C58" s="29" t="s">
        <v>325</v>
      </c>
      <c r="D58" s="29" t="s">
        <v>326</v>
      </c>
      <c r="E58" s="15" t="s">
        <v>285</v>
      </c>
      <c r="F58" s="17">
        <v>71</v>
      </c>
      <c r="G58" s="17" t="s">
        <v>111</v>
      </c>
      <c r="H58" s="17">
        <v>71</v>
      </c>
      <c r="I58" s="15" t="s">
        <v>286</v>
      </c>
      <c r="J58" s="96" t="s">
        <v>113</v>
      </c>
      <c r="K58" s="25">
        <v>43831</v>
      </c>
      <c r="L58" s="96">
        <v>44166</v>
      </c>
      <c r="M58" s="15" t="s">
        <v>77</v>
      </c>
      <c r="N58" s="29" t="s">
        <v>327</v>
      </c>
    </row>
    <row r="59" s="88" customFormat="1" ht="22.5" spans="1:14">
      <c r="A59" s="17">
        <v>12</v>
      </c>
      <c r="B59" s="29" t="s">
        <v>328</v>
      </c>
      <c r="C59" s="29" t="s">
        <v>325</v>
      </c>
      <c r="D59" s="29" t="s">
        <v>329</v>
      </c>
      <c r="E59" s="15" t="s">
        <v>285</v>
      </c>
      <c r="F59" s="17">
        <v>71</v>
      </c>
      <c r="G59" s="17" t="s">
        <v>111</v>
      </c>
      <c r="H59" s="17">
        <v>71</v>
      </c>
      <c r="I59" s="15" t="s">
        <v>286</v>
      </c>
      <c r="J59" s="96" t="s">
        <v>113</v>
      </c>
      <c r="K59" s="25">
        <v>43831</v>
      </c>
      <c r="L59" s="96">
        <v>44166</v>
      </c>
      <c r="M59" s="15" t="s">
        <v>77</v>
      </c>
      <c r="N59" s="29" t="s">
        <v>330</v>
      </c>
    </row>
    <row r="60" s="88" customFormat="1" ht="22.5" spans="1:14">
      <c r="A60" s="17">
        <v>13</v>
      </c>
      <c r="B60" s="29" t="s">
        <v>331</v>
      </c>
      <c r="C60" s="29" t="s">
        <v>332</v>
      </c>
      <c r="D60" s="29" t="s">
        <v>333</v>
      </c>
      <c r="E60" s="15" t="s">
        <v>285</v>
      </c>
      <c r="F60" s="17">
        <v>102</v>
      </c>
      <c r="G60" s="17" t="s">
        <v>111</v>
      </c>
      <c r="H60" s="17">
        <v>102</v>
      </c>
      <c r="I60" s="15" t="s">
        <v>286</v>
      </c>
      <c r="J60" s="96" t="s">
        <v>113</v>
      </c>
      <c r="K60" s="25">
        <v>43831</v>
      </c>
      <c r="L60" s="96">
        <v>44166</v>
      </c>
      <c r="M60" s="15" t="s">
        <v>77</v>
      </c>
      <c r="N60" s="29" t="s">
        <v>334</v>
      </c>
    </row>
    <row r="61" s="88" customFormat="1" ht="22.5" spans="1:14">
      <c r="A61" s="17">
        <v>14</v>
      </c>
      <c r="B61" s="29" t="s">
        <v>335</v>
      </c>
      <c r="C61" s="29" t="s">
        <v>336</v>
      </c>
      <c r="D61" s="29" t="s">
        <v>337</v>
      </c>
      <c r="E61" s="15" t="s">
        <v>285</v>
      </c>
      <c r="F61" s="17">
        <v>27</v>
      </c>
      <c r="G61" s="17" t="s">
        <v>111</v>
      </c>
      <c r="H61" s="17">
        <v>27</v>
      </c>
      <c r="I61" s="15" t="s">
        <v>286</v>
      </c>
      <c r="J61" s="96" t="s">
        <v>113</v>
      </c>
      <c r="K61" s="25">
        <v>43831</v>
      </c>
      <c r="L61" s="96">
        <v>44166</v>
      </c>
      <c r="M61" s="15" t="s">
        <v>77</v>
      </c>
      <c r="N61" s="29" t="s">
        <v>338</v>
      </c>
    </row>
    <row r="62" s="88" customFormat="1" ht="22.5" spans="1:14">
      <c r="A62" s="17">
        <v>15</v>
      </c>
      <c r="B62" s="29" t="s">
        <v>339</v>
      </c>
      <c r="C62" s="29" t="s">
        <v>340</v>
      </c>
      <c r="D62" s="29" t="s">
        <v>341</v>
      </c>
      <c r="E62" s="15" t="s">
        <v>285</v>
      </c>
      <c r="F62" s="17">
        <v>77</v>
      </c>
      <c r="G62" s="17" t="s">
        <v>111</v>
      </c>
      <c r="H62" s="17">
        <v>77</v>
      </c>
      <c r="I62" s="15" t="s">
        <v>286</v>
      </c>
      <c r="J62" s="96" t="s">
        <v>113</v>
      </c>
      <c r="K62" s="25">
        <v>43831</v>
      </c>
      <c r="L62" s="96">
        <v>44166</v>
      </c>
      <c r="M62" s="15" t="s">
        <v>77</v>
      </c>
      <c r="N62" s="29" t="s">
        <v>342</v>
      </c>
    </row>
    <row r="63" s="88" customFormat="1" ht="22.5" spans="1:14">
      <c r="A63" s="17">
        <v>16</v>
      </c>
      <c r="B63" s="29" t="s">
        <v>343</v>
      </c>
      <c r="C63" s="29" t="s">
        <v>344</v>
      </c>
      <c r="D63" s="29" t="s">
        <v>345</v>
      </c>
      <c r="E63" s="15" t="s">
        <v>285</v>
      </c>
      <c r="F63" s="93">
        <v>28</v>
      </c>
      <c r="G63" s="17" t="s">
        <v>111</v>
      </c>
      <c r="H63" s="93">
        <v>28</v>
      </c>
      <c r="I63" s="15" t="s">
        <v>286</v>
      </c>
      <c r="J63" s="96" t="s">
        <v>113</v>
      </c>
      <c r="K63" s="25">
        <v>43831</v>
      </c>
      <c r="L63" s="96">
        <v>44166</v>
      </c>
      <c r="M63" s="15" t="s">
        <v>77</v>
      </c>
      <c r="N63" s="29" t="s">
        <v>346</v>
      </c>
    </row>
    <row r="64" s="88" customFormat="1" ht="22.5" spans="1:14">
      <c r="A64" s="17">
        <v>17</v>
      </c>
      <c r="B64" s="29" t="s">
        <v>347</v>
      </c>
      <c r="C64" s="29" t="s">
        <v>348</v>
      </c>
      <c r="D64" s="29" t="s">
        <v>349</v>
      </c>
      <c r="E64" s="15" t="s">
        <v>285</v>
      </c>
      <c r="F64" s="17">
        <v>10</v>
      </c>
      <c r="G64" s="17" t="s">
        <v>111</v>
      </c>
      <c r="H64" s="17">
        <v>10</v>
      </c>
      <c r="I64" s="15" t="s">
        <v>286</v>
      </c>
      <c r="J64" s="96" t="s">
        <v>113</v>
      </c>
      <c r="K64" s="25">
        <v>43831</v>
      </c>
      <c r="L64" s="96">
        <v>44166</v>
      </c>
      <c r="M64" s="15" t="s">
        <v>77</v>
      </c>
      <c r="N64" s="29" t="s">
        <v>350</v>
      </c>
    </row>
    <row r="65" s="88" customFormat="1" ht="22.5" spans="1:14">
      <c r="A65" s="17">
        <v>18</v>
      </c>
      <c r="B65" s="29" t="s">
        <v>351</v>
      </c>
      <c r="C65" s="29" t="s">
        <v>352</v>
      </c>
      <c r="D65" s="29" t="s">
        <v>353</v>
      </c>
      <c r="E65" s="15" t="s">
        <v>285</v>
      </c>
      <c r="F65" s="17">
        <v>33</v>
      </c>
      <c r="G65" s="17" t="s">
        <v>111</v>
      </c>
      <c r="H65" s="17">
        <v>33</v>
      </c>
      <c r="I65" s="15" t="s">
        <v>286</v>
      </c>
      <c r="J65" s="96" t="s">
        <v>113</v>
      </c>
      <c r="K65" s="25">
        <v>43831</v>
      </c>
      <c r="L65" s="96">
        <v>44166</v>
      </c>
      <c r="M65" s="15" t="s">
        <v>77</v>
      </c>
      <c r="N65" s="29" t="s">
        <v>354</v>
      </c>
    </row>
    <row r="66" s="88" customFormat="1" ht="22.5" spans="1:14">
      <c r="A66" s="17">
        <v>19</v>
      </c>
      <c r="B66" s="29" t="s">
        <v>355</v>
      </c>
      <c r="C66" s="29" t="s">
        <v>356</v>
      </c>
      <c r="D66" s="29" t="s">
        <v>357</v>
      </c>
      <c r="E66" s="15" t="s">
        <v>285</v>
      </c>
      <c r="F66" s="17">
        <v>17</v>
      </c>
      <c r="G66" s="17" t="s">
        <v>111</v>
      </c>
      <c r="H66" s="17">
        <v>17</v>
      </c>
      <c r="I66" s="15" t="s">
        <v>286</v>
      </c>
      <c r="J66" s="96" t="s">
        <v>113</v>
      </c>
      <c r="K66" s="25">
        <v>43831</v>
      </c>
      <c r="L66" s="96">
        <v>44166</v>
      </c>
      <c r="M66" s="15" t="s">
        <v>77</v>
      </c>
      <c r="N66" s="29" t="s">
        <v>358</v>
      </c>
    </row>
    <row r="67" s="88" customFormat="1" ht="22.5" spans="1:14">
      <c r="A67" s="17">
        <v>20</v>
      </c>
      <c r="B67" s="29" t="s">
        <v>359</v>
      </c>
      <c r="C67" s="29" t="s">
        <v>360</v>
      </c>
      <c r="D67" s="29" t="s">
        <v>361</v>
      </c>
      <c r="E67" s="15" t="s">
        <v>285</v>
      </c>
      <c r="F67" s="17">
        <v>35</v>
      </c>
      <c r="G67" s="17" t="s">
        <v>111</v>
      </c>
      <c r="H67" s="17">
        <v>35</v>
      </c>
      <c r="I67" s="15" t="s">
        <v>286</v>
      </c>
      <c r="J67" s="96" t="s">
        <v>113</v>
      </c>
      <c r="K67" s="25">
        <v>43831</v>
      </c>
      <c r="L67" s="96">
        <v>44166</v>
      </c>
      <c r="M67" s="15" t="s">
        <v>77</v>
      </c>
      <c r="N67" s="29" t="s">
        <v>362</v>
      </c>
    </row>
    <row r="68" s="88" customFormat="1" ht="22.5" spans="1:14">
      <c r="A68" s="17">
        <v>21</v>
      </c>
      <c r="B68" s="29" t="s">
        <v>363</v>
      </c>
      <c r="C68" s="29" t="s">
        <v>364</v>
      </c>
      <c r="D68" s="29" t="s">
        <v>365</v>
      </c>
      <c r="E68" s="15" t="s">
        <v>285</v>
      </c>
      <c r="F68" s="17">
        <v>23</v>
      </c>
      <c r="G68" s="17" t="s">
        <v>111</v>
      </c>
      <c r="H68" s="17">
        <v>23</v>
      </c>
      <c r="I68" s="15" t="s">
        <v>286</v>
      </c>
      <c r="J68" s="96" t="s">
        <v>113</v>
      </c>
      <c r="K68" s="25">
        <v>43831</v>
      </c>
      <c r="L68" s="96">
        <v>44166</v>
      </c>
      <c r="M68" s="15" t="s">
        <v>77</v>
      </c>
      <c r="N68" s="29" t="s">
        <v>366</v>
      </c>
    </row>
    <row r="69" s="88" customFormat="1" ht="22.5" spans="1:14">
      <c r="A69" s="17">
        <v>22</v>
      </c>
      <c r="B69" s="29" t="s">
        <v>367</v>
      </c>
      <c r="C69" s="29" t="s">
        <v>368</v>
      </c>
      <c r="D69" s="29" t="s">
        <v>369</v>
      </c>
      <c r="E69" s="15" t="s">
        <v>285</v>
      </c>
      <c r="F69" s="17">
        <v>46</v>
      </c>
      <c r="G69" s="17" t="s">
        <v>111</v>
      </c>
      <c r="H69" s="17">
        <v>46</v>
      </c>
      <c r="I69" s="15" t="s">
        <v>286</v>
      </c>
      <c r="J69" s="96" t="s">
        <v>113</v>
      </c>
      <c r="K69" s="25">
        <v>43831</v>
      </c>
      <c r="L69" s="96">
        <v>44166</v>
      </c>
      <c r="M69" s="15" t="s">
        <v>77</v>
      </c>
      <c r="N69" s="29" t="s">
        <v>370</v>
      </c>
    </row>
    <row r="70" s="88" customFormat="1" ht="22.5" spans="1:14">
      <c r="A70" s="17">
        <v>23</v>
      </c>
      <c r="B70" s="29" t="s">
        <v>371</v>
      </c>
      <c r="C70" s="29" t="s">
        <v>372</v>
      </c>
      <c r="D70" s="29" t="s">
        <v>373</v>
      </c>
      <c r="E70" s="15" t="s">
        <v>285</v>
      </c>
      <c r="F70" s="17">
        <v>26</v>
      </c>
      <c r="G70" s="17" t="s">
        <v>111</v>
      </c>
      <c r="H70" s="17">
        <v>26</v>
      </c>
      <c r="I70" s="15" t="s">
        <v>286</v>
      </c>
      <c r="J70" s="96" t="s">
        <v>113</v>
      </c>
      <c r="K70" s="25">
        <v>43831</v>
      </c>
      <c r="L70" s="96">
        <v>44166</v>
      </c>
      <c r="M70" s="15" t="s">
        <v>77</v>
      </c>
      <c r="N70" s="29" t="s">
        <v>374</v>
      </c>
    </row>
    <row r="71" s="88" customFormat="1" ht="22.5" spans="1:14">
      <c r="A71" s="17">
        <v>24</v>
      </c>
      <c r="B71" s="29" t="s">
        <v>375</v>
      </c>
      <c r="C71" s="29" t="s">
        <v>376</v>
      </c>
      <c r="D71" s="29" t="s">
        <v>377</v>
      </c>
      <c r="E71" s="15" t="s">
        <v>285</v>
      </c>
      <c r="F71" s="17">
        <v>32</v>
      </c>
      <c r="G71" s="17" t="s">
        <v>111</v>
      </c>
      <c r="H71" s="17">
        <v>32</v>
      </c>
      <c r="I71" s="15" t="s">
        <v>286</v>
      </c>
      <c r="J71" s="96" t="s">
        <v>113</v>
      </c>
      <c r="K71" s="25">
        <v>43831</v>
      </c>
      <c r="L71" s="96">
        <v>44166</v>
      </c>
      <c r="M71" s="15" t="s">
        <v>77</v>
      </c>
      <c r="N71" s="29" t="s">
        <v>378</v>
      </c>
    </row>
    <row r="72" s="88" customFormat="1" ht="22.5" spans="1:14">
      <c r="A72" s="17">
        <v>25</v>
      </c>
      <c r="B72" s="29" t="s">
        <v>379</v>
      </c>
      <c r="C72" s="29" t="s">
        <v>380</v>
      </c>
      <c r="D72" s="29" t="s">
        <v>381</v>
      </c>
      <c r="E72" s="15" t="s">
        <v>285</v>
      </c>
      <c r="F72" s="17">
        <v>11</v>
      </c>
      <c r="G72" s="17" t="s">
        <v>111</v>
      </c>
      <c r="H72" s="17">
        <v>11</v>
      </c>
      <c r="I72" s="15" t="s">
        <v>286</v>
      </c>
      <c r="J72" s="96" t="s">
        <v>113</v>
      </c>
      <c r="K72" s="25">
        <v>43831</v>
      </c>
      <c r="L72" s="96">
        <v>44166</v>
      </c>
      <c r="M72" s="15" t="s">
        <v>77</v>
      </c>
      <c r="N72" s="29" t="s">
        <v>382</v>
      </c>
    </row>
    <row r="73" s="88" customFormat="1" ht="27" customHeight="1" spans="1:14">
      <c r="A73" s="97" t="s">
        <v>47</v>
      </c>
      <c r="B73" s="57" t="s">
        <v>78</v>
      </c>
      <c r="C73" s="57"/>
      <c r="D73" s="57"/>
      <c r="E73" s="57"/>
      <c r="F73" s="98">
        <v>3702.49</v>
      </c>
      <c r="G73" s="98"/>
      <c r="H73" s="98">
        <v>3702.49</v>
      </c>
      <c r="I73" s="57"/>
      <c r="J73" s="57"/>
      <c r="K73" s="25"/>
      <c r="L73" s="96"/>
      <c r="M73" s="57"/>
      <c r="N73" s="57"/>
    </row>
    <row r="74" s="88" customFormat="1" ht="78.75" spans="1:14">
      <c r="A74" s="29">
        <v>1</v>
      </c>
      <c r="B74" s="52" t="s">
        <v>383</v>
      </c>
      <c r="C74" s="52" t="s">
        <v>384</v>
      </c>
      <c r="D74" s="77" t="s">
        <v>385</v>
      </c>
      <c r="E74" s="99" t="s">
        <v>386</v>
      </c>
      <c r="F74" s="50">
        <v>298.87</v>
      </c>
      <c r="G74" s="50" t="s">
        <v>387</v>
      </c>
      <c r="H74" s="50">
        <v>298.87</v>
      </c>
      <c r="I74" s="52" t="s">
        <v>388</v>
      </c>
      <c r="J74" s="29" t="s">
        <v>113</v>
      </c>
      <c r="K74" s="86">
        <v>43831</v>
      </c>
      <c r="L74" s="102">
        <v>44166</v>
      </c>
      <c r="M74" s="52" t="s">
        <v>79</v>
      </c>
      <c r="N74" s="103" t="s">
        <v>318</v>
      </c>
    </row>
    <row r="75" s="88" customFormat="1" ht="45" spans="1:14">
      <c r="A75" s="29">
        <v>2</v>
      </c>
      <c r="B75" s="52" t="s">
        <v>389</v>
      </c>
      <c r="C75" s="52" t="s">
        <v>390</v>
      </c>
      <c r="D75" s="52" t="s">
        <v>391</v>
      </c>
      <c r="E75" s="99" t="s">
        <v>386</v>
      </c>
      <c r="F75" s="50">
        <v>293.89</v>
      </c>
      <c r="G75" s="50" t="s">
        <v>387</v>
      </c>
      <c r="H75" s="50">
        <v>293.89</v>
      </c>
      <c r="I75" s="52" t="s">
        <v>392</v>
      </c>
      <c r="J75" s="29" t="s">
        <v>113</v>
      </c>
      <c r="K75" s="86">
        <v>43831</v>
      </c>
      <c r="L75" s="102">
        <v>44166</v>
      </c>
      <c r="M75" s="52" t="s">
        <v>79</v>
      </c>
      <c r="N75" s="103" t="s">
        <v>318</v>
      </c>
    </row>
    <row r="76" s="88" customFormat="1" ht="67.5" spans="1:14">
      <c r="A76" s="29">
        <v>3</v>
      </c>
      <c r="B76" s="52" t="s">
        <v>393</v>
      </c>
      <c r="C76" s="52" t="s">
        <v>394</v>
      </c>
      <c r="D76" s="100" t="s">
        <v>395</v>
      </c>
      <c r="E76" s="99" t="s">
        <v>386</v>
      </c>
      <c r="F76" s="50">
        <v>359.31</v>
      </c>
      <c r="G76" s="50" t="s">
        <v>387</v>
      </c>
      <c r="H76" s="50">
        <v>359.31</v>
      </c>
      <c r="I76" s="52" t="s">
        <v>396</v>
      </c>
      <c r="J76" s="29" t="s">
        <v>113</v>
      </c>
      <c r="K76" s="86">
        <v>43831</v>
      </c>
      <c r="L76" s="102">
        <v>44166</v>
      </c>
      <c r="M76" s="52" t="s">
        <v>79</v>
      </c>
      <c r="N76" s="103" t="s">
        <v>314</v>
      </c>
    </row>
    <row r="77" s="88" customFormat="1" ht="45" spans="1:14">
      <c r="A77" s="29">
        <v>4</v>
      </c>
      <c r="B77" s="52" t="s">
        <v>397</v>
      </c>
      <c r="C77" s="52" t="s">
        <v>398</v>
      </c>
      <c r="D77" s="52" t="s">
        <v>399</v>
      </c>
      <c r="E77" s="99" t="s">
        <v>386</v>
      </c>
      <c r="F77" s="50">
        <v>72.2</v>
      </c>
      <c r="G77" s="50" t="s">
        <v>387</v>
      </c>
      <c r="H77" s="50">
        <v>72.2</v>
      </c>
      <c r="I77" s="52" t="s">
        <v>400</v>
      </c>
      <c r="J77" s="29" t="s">
        <v>113</v>
      </c>
      <c r="K77" s="86">
        <v>43831</v>
      </c>
      <c r="L77" s="102">
        <v>44166</v>
      </c>
      <c r="M77" s="52" t="s">
        <v>79</v>
      </c>
      <c r="N77" s="103" t="s">
        <v>314</v>
      </c>
    </row>
    <row r="78" s="88" customFormat="1" ht="45" spans="1:14">
      <c r="A78" s="29">
        <v>5</v>
      </c>
      <c r="B78" s="52" t="s">
        <v>401</v>
      </c>
      <c r="C78" s="52" t="s">
        <v>402</v>
      </c>
      <c r="D78" s="52" t="s">
        <v>403</v>
      </c>
      <c r="E78" s="99" t="s">
        <v>386</v>
      </c>
      <c r="F78" s="50">
        <v>42.87</v>
      </c>
      <c r="G78" s="50" t="s">
        <v>387</v>
      </c>
      <c r="H78" s="50">
        <v>42.87</v>
      </c>
      <c r="I78" s="52" t="s">
        <v>404</v>
      </c>
      <c r="J78" s="29" t="s">
        <v>113</v>
      </c>
      <c r="K78" s="86">
        <v>43831</v>
      </c>
      <c r="L78" s="102">
        <v>44166</v>
      </c>
      <c r="M78" s="52" t="s">
        <v>79</v>
      </c>
      <c r="N78" s="103" t="s">
        <v>326</v>
      </c>
    </row>
    <row r="79" s="88" customFormat="1" ht="45" spans="1:14">
      <c r="A79" s="29">
        <v>6</v>
      </c>
      <c r="B79" s="52" t="s">
        <v>405</v>
      </c>
      <c r="C79" s="52" t="s">
        <v>406</v>
      </c>
      <c r="D79" s="52" t="s">
        <v>407</v>
      </c>
      <c r="E79" s="99" t="s">
        <v>386</v>
      </c>
      <c r="F79" s="50">
        <v>22.49</v>
      </c>
      <c r="G79" s="50" t="s">
        <v>387</v>
      </c>
      <c r="H79" s="50">
        <v>22.49</v>
      </c>
      <c r="I79" s="52" t="s">
        <v>408</v>
      </c>
      <c r="J79" s="29" t="s">
        <v>113</v>
      </c>
      <c r="K79" s="86">
        <v>43831</v>
      </c>
      <c r="L79" s="102">
        <v>44166</v>
      </c>
      <c r="M79" s="52" t="s">
        <v>79</v>
      </c>
      <c r="N79" s="103" t="s">
        <v>329</v>
      </c>
    </row>
    <row r="80" s="88" customFormat="1" ht="45" spans="1:14">
      <c r="A80" s="29">
        <v>7</v>
      </c>
      <c r="B80" s="52" t="s">
        <v>409</v>
      </c>
      <c r="C80" s="52" t="s">
        <v>410</v>
      </c>
      <c r="D80" s="52" t="s">
        <v>411</v>
      </c>
      <c r="E80" s="99" t="s">
        <v>386</v>
      </c>
      <c r="F80" s="50">
        <v>16.1</v>
      </c>
      <c r="G80" s="50" t="s">
        <v>387</v>
      </c>
      <c r="H80" s="50">
        <v>16.1</v>
      </c>
      <c r="I80" s="52" t="s">
        <v>412</v>
      </c>
      <c r="J80" s="29" t="s">
        <v>113</v>
      </c>
      <c r="K80" s="86">
        <v>43831</v>
      </c>
      <c r="L80" s="102">
        <v>44166</v>
      </c>
      <c r="M80" s="52" t="s">
        <v>79</v>
      </c>
      <c r="N80" s="103" t="s">
        <v>337</v>
      </c>
    </row>
    <row r="81" s="88" customFormat="1" ht="45" spans="1:14">
      <c r="A81" s="29">
        <v>8</v>
      </c>
      <c r="B81" s="52" t="s">
        <v>413</v>
      </c>
      <c r="C81" s="52" t="s">
        <v>414</v>
      </c>
      <c r="D81" s="52" t="s">
        <v>415</v>
      </c>
      <c r="E81" s="99" t="s">
        <v>386</v>
      </c>
      <c r="F81" s="50">
        <v>56.24</v>
      </c>
      <c r="G81" s="50" t="s">
        <v>387</v>
      </c>
      <c r="H81" s="50">
        <v>56.24</v>
      </c>
      <c r="I81" s="52" t="s">
        <v>416</v>
      </c>
      <c r="J81" s="29" t="s">
        <v>113</v>
      </c>
      <c r="K81" s="86">
        <v>43831</v>
      </c>
      <c r="L81" s="102">
        <v>44166</v>
      </c>
      <c r="M81" s="52" t="s">
        <v>79</v>
      </c>
      <c r="N81" s="103" t="s">
        <v>337</v>
      </c>
    </row>
    <row r="82" s="88" customFormat="1" ht="45" spans="1:14">
      <c r="A82" s="29">
        <v>9</v>
      </c>
      <c r="B82" s="52" t="s">
        <v>417</v>
      </c>
      <c r="C82" s="52" t="s">
        <v>418</v>
      </c>
      <c r="D82" s="52" t="s">
        <v>419</v>
      </c>
      <c r="E82" s="99" t="s">
        <v>386</v>
      </c>
      <c r="F82" s="50">
        <v>45.65</v>
      </c>
      <c r="G82" s="50" t="s">
        <v>387</v>
      </c>
      <c r="H82" s="50">
        <v>45.65</v>
      </c>
      <c r="I82" s="52" t="s">
        <v>420</v>
      </c>
      <c r="J82" s="29" t="s">
        <v>113</v>
      </c>
      <c r="K82" s="86">
        <v>43831</v>
      </c>
      <c r="L82" s="102">
        <v>44166</v>
      </c>
      <c r="M82" s="52" t="s">
        <v>79</v>
      </c>
      <c r="N82" s="103" t="s">
        <v>329</v>
      </c>
    </row>
    <row r="83" s="88" customFormat="1" ht="45" spans="1:14">
      <c r="A83" s="29">
        <v>10</v>
      </c>
      <c r="B83" s="52" t="s">
        <v>421</v>
      </c>
      <c r="C83" s="52" t="s">
        <v>422</v>
      </c>
      <c r="D83" s="52" t="s">
        <v>423</v>
      </c>
      <c r="E83" s="99" t="s">
        <v>386</v>
      </c>
      <c r="F83" s="50">
        <v>34.28</v>
      </c>
      <c r="G83" s="50" t="s">
        <v>387</v>
      </c>
      <c r="H83" s="50">
        <v>34.28</v>
      </c>
      <c r="I83" s="52" t="s">
        <v>424</v>
      </c>
      <c r="J83" s="29" t="s">
        <v>113</v>
      </c>
      <c r="K83" s="86">
        <v>43831</v>
      </c>
      <c r="L83" s="102">
        <v>44166</v>
      </c>
      <c r="M83" s="52" t="s">
        <v>79</v>
      </c>
      <c r="N83" s="103" t="s">
        <v>329</v>
      </c>
    </row>
    <row r="84" s="88" customFormat="1" ht="45" spans="1:14">
      <c r="A84" s="29">
        <v>11</v>
      </c>
      <c r="B84" s="52" t="s">
        <v>425</v>
      </c>
      <c r="C84" s="52" t="s">
        <v>426</v>
      </c>
      <c r="D84" s="52" t="s">
        <v>427</v>
      </c>
      <c r="E84" s="99" t="s">
        <v>386</v>
      </c>
      <c r="F84" s="50">
        <v>18.29</v>
      </c>
      <c r="G84" s="50" t="s">
        <v>387</v>
      </c>
      <c r="H84" s="50">
        <v>18.29</v>
      </c>
      <c r="I84" s="52" t="s">
        <v>428</v>
      </c>
      <c r="J84" s="29" t="s">
        <v>113</v>
      </c>
      <c r="K84" s="86">
        <v>43831</v>
      </c>
      <c r="L84" s="102">
        <v>44166</v>
      </c>
      <c r="M84" s="52" t="s">
        <v>79</v>
      </c>
      <c r="N84" s="103" t="s">
        <v>302</v>
      </c>
    </row>
    <row r="85" s="88" customFormat="1" ht="45" spans="1:14">
      <c r="A85" s="29">
        <v>12</v>
      </c>
      <c r="B85" s="52" t="s">
        <v>429</v>
      </c>
      <c r="C85" s="52" t="s">
        <v>430</v>
      </c>
      <c r="D85" s="52" t="s">
        <v>431</v>
      </c>
      <c r="E85" s="99" t="s">
        <v>386</v>
      </c>
      <c r="F85" s="50">
        <v>22.54</v>
      </c>
      <c r="G85" s="50" t="s">
        <v>387</v>
      </c>
      <c r="H85" s="50">
        <v>22.54</v>
      </c>
      <c r="I85" s="52" t="s">
        <v>432</v>
      </c>
      <c r="J85" s="29" t="s">
        <v>113</v>
      </c>
      <c r="K85" s="86">
        <v>43831</v>
      </c>
      <c r="L85" s="102">
        <v>44166</v>
      </c>
      <c r="M85" s="52" t="s">
        <v>79</v>
      </c>
      <c r="N85" s="103" t="s">
        <v>302</v>
      </c>
    </row>
    <row r="86" s="88" customFormat="1" ht="45" spans="1:14">
      <c r="A86" s="29">
        <v>13</v>
      </c>
      <c r="B86" s="52" t="s">
        <v>433</v>
      </c>
      <c r="C86" s="52" t="s">
        <v>434</v>
      </c>
      <c r="D86" s="52" t="s">
        <v>435</v>
      </c>
      <c r="E86" s="99" t="s">
        <v>386</v>
      </c>
      <c r="F86" s="50">
        <v>14.77</v>
      </c>
      <c r="G86" s="50" t="s">
        <v>387</v>
      </c>
      <c r="H86" s="50">
        <v>14.77</v>
      </c>
      <c r="I86" s="52" t="s">
        <v>436</v>
      </c>
      <c r="J86" s="29" t="s">
        <v>113</v>
      </c>
      <c r="K86" s="86">
        <v>43831</v>
      </c>
      <c r="L86" s="102">
        <v>44166</v>
      </c>
      <c r="M86" s="52" t="s">
        <v>79</v>
      </c>
      <c r="N86" s="103" t="s">
        <v>306</v>
      </c>
    </row>
    <row r="87" s="88" customFormat="1" ht="45" spans="1:14">
      <c r="A87" s="29">
        <v>14</v>
      </c>
      <c r="B87" s="52" t="s">
        <v>437</v>
      </c>
      <c r="C87" s="52" t="s">
        <v>438</v>
      </c>
      <c r="D87" s="52" t="s">
        <v>439</v>
      </c>
      <c r="E87" s="99" t="s">
        <v>386</v>
      </c>
      <c r="F87" s="50">
        <v>20</v>
      </c>
      <c r="G87" s="50" t="s">
        <v>387</v>
      </c>
      <c r="H87" s="50">
        <v>20</v>
      </c>
      <c r="I87" s="52" t="s">
        <v>436</v>
      </c>
      <c r="J87" s="29" t="s">
        <v>113</v>
      </c>
      <c r="K87" s="86">
        <v>43831</v>
      </c>
      <c r="L87" s="102">
        <v>44166</v>
      </c>
      <c r="M87" s="52" t="s">
        <v>79</v>
      </c>
      <c r="N87" s="103" t="s">
        <v>373</v>
      </c>
    </row>
    <row r="88" s="88" customFormat="1" ht="45" spans="1:14">
      <c r="A88" s="29">
        <v>15</v>
      </c>
      <c r="B88" s="52" t="s">
        <v>440</v>
      </c>
      <c r="C88" s="52" t="s">
        <v>441</v>
      </c>
      <c r="D88" s="52" t="s">
        <v>442</v>
      </c>
      <c r="E88" s="99" t="s">
        <v>386</v>
      </c>
      <c r="F88" s="50">
        <v>33.74</v>
      </c>
      <c r="G88" s="50" t="s">
        <v>387</v>
      </c>
      <c r="H88" s="50">
        <v>33.74</v>
      </c>
      <c r="I88" s="52" t="s">
        <v>443</v>
      </c>
      <c r="J88" s="29" t="s">
        <v>113</v>
      </c>
      <c r="K88" s="86">
        <v>43831</v>
      </c>
      <c r="L88" s="102">
        <v>44166</v>
      </c>
      <c r="M88" s="52" t="s">
        <v>79</v>
      </c>
      <c r="N88" s="103" t="s">
        <v>377</v>
      </c>
    </row>
    <row r="89" s="88" customFormat="1" ht="45" spans="1:14">
      <c r="A89" s="29">
        <v>16</v>
      </c>
      <c r="B89" s="52" t="s">
        <v>444</v>
      </c>
      <c r="C89" s="52" t="s">
        <v>445</v>
      </c>
      <c r="D89" s="52" t="s">
        <v>446</v>
      </c>
      <c r="E89" s="99" t="s">
        <v>386</v>
      </c>
      <c r="F89" s="50">
        <v>57.27</v>
      </c>
      <c r="G89" s="50" t="s">
        <v>387</v>
      </c>
      <c r="H89" s="50">
        <v>57.27</v>
      </c>
      <c r="I89" s="52" t="s">
        <v>447</v>
      </c>
      <c r="J89" s="29" t="s">
        <v>113</v>
      </c>
      <c r="K89" s="86">
        <v>43831</v>
      </c>
      <c r="L89" s="102">
        <v>44166</v>
      </c>
      <c r="M89" s="52" t="s">
        <v>79</v>
      </c>
      <c r="N89" s="103" t="s">
        <v>341</v>
      </c>
    </row>
    <row r="90" s="88" customFormat="1" ht="67.5" spans="1:14">
      <c r="A90" s="29">
        <v>17</v>
      </c>
      <c r="B90" s="52" t="s">
        <v>448</v>
      </c>
      <c r="C90" s="52" t="s">
        <v>449</v>
      </c>
      <c r="D90" s="52" t="s">
        <v>450</v>
      </c>
      <c r="E90" s="99" t="s">
        <v>386</v>
      </c>
      <c r="F90" s="50">
        <v>22.4</v>
      </c>
      <c r="G90" s="50" t="s">
        <v>387</v>
      </c>
      <c r="H90" s="50">
        <v>22.4</v>
      </c>
      <c r="I90" s="104" t="s">
        <v>451</v>
      </c>
      <c r="J90" s="29" t="s">
        <v>113</v>
      </c>
      <c r="K90" s="86">
        <v>43831</v>
      </c>
      <c r="L90" s="102">
        <v>44166</v>
      </c>
      <c r="M90" s="52" t="s">
        <v>79</v>
      </c>
      <c r="N90" s="52" t="s">
        <v>290</v>
      </c>
    </row>
    <row r="91" s="88" customFormat="1" ht="67.5" spans="1:14">
      <c r="A91" s="29">
        <v>18</v>
      </c>
      <c r="B91" s="52" t="s">
        <v>452</v>
      </c>
      <c r="C91" s="52" t="s">
        <v>453</v>
      </c>
      <c r="D91" s="52" t="s">
        <v>454</v>
      </c>
      <c r="E91" s="99" t="s">
        <v>386</v>
      </c>
      <c r="F91" s="50">
        <v>21.28</v>
      </c>
      <c r="G91" s="50" t="s">
        <v>387</v>
      </c>
      <c r="H91" s="50">
        <v>21.28</v>
      </c>
      <c r="I91" s="104" t="s">
        <v>455</v>
      </c>
      <c r="J91" s="29" t="s">
        <v>113</v>
      </c>
      <c r="K91" s="86">
        <v>43831</v>
      </c>
      <c r="L91" s="102">
        <v>44166</v>
      </c>
      <c r="M91" s="52" t="s">
        <v>79</v>
      </c>
      <c r="N91" s="52" t="s">
        <v>290</v>
      </c>
    </row>
    <row r="92" s="88" customFormat="1" ht="67.5" spans="1:14">
      <c r="A92" s="29">
        <v>19</v>
      </c>
      <c r="B92" s="52" t="s">
        <v>456</v>
      </c>
      <c r="C92" s="52" t="s">
        <v>457</v>
      </c>
      <c r="D92" s="52" t="s">
        <v>458</v>
      </c>
      <c r="E92" s="99" t="s">
        <v>386</v>
      </c>
      <c r="F92" s="50">
        <v>22.4</v>
      </c>
      <c r="G92" s="50" t="s">
        <v>387</v>
      </c>
      <c r="H92" s="50">
        <v>22.4</v>
      </c>
      <c r="I92" s="104" t="s">
        <v>455</v>
      </c>
      <c r="J92" s="29" t="s">
        <v>113</v>
      </c>
      <c r="K92" s="86">
        <v>43831</v>
      </c>
      <c r="L92" s="102">
        <v>44166</v>
      </c>
      <c r="M92" s="52" t="s">
        <v>79</v>
      </c>
      <c r="N92" s="52" t="s">
        <v>290</v>
      </c>
    </row>
    <row r="93" s="88" customFormat="1" ht="67.5" spans="1:14">
      <c r="A93" s="29">
        <v>20</v>
      </c>
      <c r="B93" s="50" t="s">
        <v>459</v>
      </c>
      <c r="C93" s="52" t="s">
        <v>460</v>
      </c>
      <c r="D93" s="68" t="s">
        <v>461</v>
      </c>
      <c r="E93" s="99" t="s">
        <v>386</v>
      </c>
      <c r="F93" s="101">
        <v>16.8</v>
      </c>
      <c r="G93" s="50" t="s">
        <v>387</v>
      </c>
      <c r="H93" s="101">
        <v>16.8</v>
      </c>
      <c r="I93" s="104" t="s">
        <v>462</v>
      </c>
      <c r="J93" s="29" t="s">
        <v>113</v>
      </c>
      <c r="K93" s="86">
        <v>43831</v>
      </c>
      <c r="L93" s="102">
        <v>44166</v>
      </c>
      <c r="M93" s="52" t="s">
        <v>79</v>
      </c>
      <c r="N93" s="52" t="s">
        <v>290</v>
      </c>
    </row>
    <row r="94" s="88" customFormat="1" ht="67.5" spans="1:14">
      <c r="A94" s="29">
        <v>21</v>
      </c>
      <c r="B94" s="52" t="s">
        <v>463</v>
      </c>
      <c r="C94" s="52" t="s">
        <v>464</v>
      </c>
      <c r="D94" s="52" t="s">
        <v>465</v>
      </c>
      <c r="E94" s="99" t="s">
        <v>386</v>
      </c>
      <c r="F94" s="50">
        <v>11.2</v>
      </c>
      <c r="G94" s="50" t="s">
        <v>387</v>
      </c>
      <c r="H94" s="50">
        <v>11.2</v>
      </c>
      <c r="I94" s="104" t="s">
        <v>466</v>
      </c>
      <c r="J94" s="29" t="s">
        <v>113</v>
      </c>
      <c r="K94" s="86">
        <v>43831</v>
      </c>
      <c r="L94" s="102">
        <v>44166</v>
      </c>
      <c r="M94" s="52" t="s">
        <v>79</v>
      </c>
      <c r="N94" s="52" t="s">
        <v>294</v>
      </c>
    </row>
    <row r="95" s="88" customFormat="1" ht="67.5" spans="1:14">
      <c r="A95" s="29">
        <v>22</v>
      </c>
      <c r="B95" s="52" t="s">
        <v>467</v>
      </c>
      <c r="C95" s="52" t="s">
        <v>468</v>
      </c>
      <c r="D95" s="52" t="s">
        <v>469</v>
      </c>
      <c r="E95" s="99" t="s">
        <v>386</v>
      </c>
      <c r="F95" s="50">
        <v>28</v>
      </c>
      <c r="G95" s="50" t="s">
        <v>387</v>
      </c>
      <c r="H95" s="50">
        <v>28</v>
      </c>
      <c r="I95" s="52" t="s">
        <v>470</v>
      </c>
      <c r="J95" s="29" t="s">
        <v>113</v>
      </c>
      <c r="K95" s="86">
        <v>43831</v>
      </c>
      <c r="L95" s="102">
        <v>44166</v>
      </c>
      <c r="M95" s="52" t="s">
        <v>79</v>
      </c>
      <c r="N95" s="16" t="s">
        <v>298</v>
      </c>
    </row>
    <row r="96" s="88" customFormat="1" ht="67.5" spans="1:14">
      <c r="A96" s="29">
        <v>23</v>
      </c>
      <c r="B96" s="52" t="s">
        <v>471</v>
      </c>
      <c r="C96" s="52" t="s">
        <v>472</v>
      </c>
      <c r="D96" s="52" t="s">
        <v>473</v>
      </c>
      <c r="E96" s="99" t="s">
        <v>386</v>
      </c>
      <c r="F96" s="50">
        <v>11.2</v>
      </c>
      <c r="G96" s="50" t="s">
        <v>387</v>
      </c>
      <c r="H96" s="50">
        <v>11.2</v>
      </c>
      <c r="I96" s="52" t="s">
        <v>474</v>
      </c>
      <c r="J96" s="29" t="s">
        <v>113</v>
      </c>
      <c r="K96" s="86">
        <v>43831</v>
      </c>
      <c r="L96" s="102">
        <v>44166</v>
      </c>
      <c r="M96" s="52" t="s">
        <v>79</v>
      </c>
      <c r="N96" s="16" t="s">
        <v>298</v>
      </c>
    </row>
    <row r="97" s="88" customFormat="1" ht="67.5" spans="1:14">
      <c r="A97" s="29">
        <v>24</v>
      </c>
      <c r="B97" s="52" t="s">
        <v>475</v>
      </c>
      <c r="C97" s="52" t="s">
        <v>476</v>
      </c>
      <c r="D97" s="52" t="s">
        <v>477</v>
      </c>
      <c r="E97" s="99" t="s">
        <v>386</v>
      </c>
      <c r="F97" s="50">
        <v>174.6</v>
      </c>
      <c r="G97" s="50" t="s">
        <v>387</v>
      </c>
      <c r="H97" s="50">
        <v>174.6</v>
      </c>
      <c r="I97" s="104" t="s">
        <v>478</v>
      </c>
      <c r="J97" s="29" t="s">
        <v>113</v>
      </c>
      <c r="K97" s="86">
        <v>43831</v>
      </c>
      <c r="L97" s="102">
        <v>44166</v>
      </c>
      <c r="M97" s="52" t="s">
        <v>79</v>
      </c>
      <c r="N97" s="52" t="s">
        <v>302</v>
      </c>
    </row>
    <row r="98" s="88" customFormat="1" ht="67.5" spans="1:14">
      <c r="A98" s="29">
        <v>25</v>
      </c>
      <c r="B98" s="50" t="s">
        <v>479</v>
      </c>
      <c r="C98" s="52" t="s">
        <v>480</v>
      </c>
      <c r="D98" s="68" t="s">
        <v>481</v>
      </c>
      <c r="E98" s="99" t="s">
        <v>386</v>
      </c>
      <c r="F98" s="101">
        <v>11.2</v>
      </c>
      <c r="G98" s="50" t="s">
        <v>387</v>
      </c>
      <c r="H98" s="101">
        <v>11.2</v>
      </c>
      <c r="I98" s="104" t="s">
        <v>482</v>
      </c>
      <c r="J98" s="29" t="s">
        <v>113</v>
      </c>
      <c r="K98" s="86">
        <v>43831</v>
      </c>
      <c r="L98" s="102">
        <v>44166</v>
      </c>
      <c r="M98" s="52" t="s">
        <v>79</v>
      </c>
      <c r="N98" s="52" t="s">
        <v>302</v>
      </c>
    </row>
    <row r="99" s="88" customFormat="1" ht="67.5" spans="1:14">
      <c r="A99" s="29">
        <v>26</v>
      </c>
      <c r="B99" s="52" t="s">
        <v>483</v>
      </c>
      <c r="C99" s="52" t="s">
        <v>484</v>
      </c>
      <c r="D99" s="52" t="s">
        <v>485</v>
      </c>
      <c r="E99" s="99" t="s">
        <v>386</v>
      </c>
      <c r="F99" s="50">
        <v>33.6</v>
      </c>
      <c r="G99" s="50" t="s">
        <v>387</v>
      </c>
      <c r="H99" s="50">
        <v>33.6</v>
      </c>
      <c r="I99" s="104" t="s">
        <v>486</v>
      </c>
      <c r="J99" s="29" t="s">
        <v>113</v>
      </c>
      <c r="K99" s="86">
        <v>43831</v>
      </c>
      <c r="L99" s="102">
        <v>44166</v>
      </c>
      <c r="M99" s="52" t="s">
        <v>79</v>
      </c>
      <c r="N99" s="52" t="s">
        <v>306</v>
      </c>
    </row>
    <row r="100" s="88" customFormat="1" ht="67.5" spans="1:14">
      <c r="A100" s="29">
        <v>27</v>
      </c>
      <c r="B100" s="52" t="s">
        <v>487</v>
      </c>
      <c r="C100" s="52" t="s">
        <v>488</v>
      </c>
      <c r="D100" s="52" t="s">
        <v>489</v>
      </c>
      <c r="E100" s="99" t="s">
        <v>386</v>
      </c>
      <c r="F100" s="50">
        <v>5.6</v>
      </c>
      <c r="G100" s="50" t="s">
        <v>387</v>
      </c>
      <c r="H100" s="50">
        <v>5.6</v>
      </c>
      <c r="I100" s="52" t="s">
        <v>490</v>
      </c>
      <c r="J100" s="29" t="s">
        <v>113</v>
      </c>
      <c r="K100" s="86">
        <v>43831</v>
      </c>
      <c r="L100" s="102">
        <v>44166</v>
      </c>
      <c r="M100" s="52" t="s">
        <v>79</v>
      </c>
      <c r="N100" s="16" t="s">
        <v>310</v>
      </c>
    </row>
    <row r="101" s="88" customFormat="1" ht="67.5" spans="1:14">
      <c r="A101" s="29">
        <v>28</v>
      </c>
      <c r="B101" s="52" t="s">
        <v>491</v>
      </c>
      <c r="C101" s="52" t="s">
        <v>492</v>
      </c>
      <c r="D101" s="52" t="s">
        <v>493</v>
      </c>
      <c r="E101" s="99" t="s">
        <v>386</v>
      </c>
      <c r="F101" s="50">
        <v>5.6</v>
      </c>
      <c r="G101" s="50" t="s">
        <v>387</v>
      </c>
      <c r="H101" s="50">
        <v>5.6</v>
      </c>
      <c r="I101" s="52" t="s">
        <v>494</v>
      </c>
      <c r="J101" s="29" t="s">
        <v>113</v>
      </c>
      <c r="K101" s="86">
        <v>43831</v>
      </c>
      <c r="L101" s="102">
        <v>44166</v>
      </c>
      <c r="M101" s="52" t="s">
        <v>79</v>
      </c>
      <c r="N101" s="16" t="s">
        <v>314</v>
      </c>
    </row>
    <row r="102" s="88" customFormat="1" ht="67.5" spans="1:14">
      <c r="A102" s="29">
        <v>29</v>
      </c>
      <c r="B102" s="52" t="s">
        <v>495</v>
      </c>
      <c r="C102" s="52" t="s">
        <v>496</v>
      </c>
      <c r="D102" s="52" t="s">
        <v>497</v>
      </c>
      <c r="E102" s="99" t="s">
        <v>386</v>
      </c>
      <c r="F102" s="50">
        <v>5.6</v>
      </c>
      <c r="G102" s="50" t="s">
        <v>387</v>
      </c>
      <c r="H102" s="50">
        <v>5.6</v>
      </c>
      <c r="I102" s="52" t="s">
        <v>498</v>
      </c>
      <c r="J102" s="29" t="s">
        <v>113</v>
      </c>
      <c r="K102" s="86">
        <v>43831</v>
      </c>
      <c r="L102" s="102">
        <v>44166</v>
      </c>
      <c r="M102" s="52" t="s">
        <v>79</v>
      </c>
      <c r="N102" s="16" t="s">
        <v>314</v>
      </c>
    </row>
    <row r="103" s="88" customFormat="1" ht="67.5" spans="1:14">
      <c r="A103" s="29">
        <v>30</v>
      </c>
      <c r="B103" s="52" t="s">
        <v>499</v>
      </c>
      <c r="C103" s="52" t="s">
        <v>500</v>
      </c>
      <c r="D103" s="52" t="s">
        <v>501</v>
      </c>
      <c r="E103" s="99" t="s">
        <v>386</v>
      </c>
      <c r="F103" s="50">
        <v>5.6</v>
      </c>
      <c r="G103" s="50" t="s">
        <v>387</v>
      </c>
      <c r="H103" s="50">
        <v>5.6</v>
      </c>
      <c r="I103" s="52" t="s">
        <v>502</v>
      </c>
      <c r="J103" s="29" t="s">
        <v>113</v>
      </c>
      <c r="K103" s="86">
        <v>43831</v>
      </c>
      <c r="L103" s="102">
        <v>44166</v>
      </c>
      <c r="M103" s="52" t="s">
        <v>79</v>
      </c>
      <c r="N103" s="16" t="s">
        <v>314</v>
      </c>
    </row>
    <row r="104" s="88" customFormat="1" ht="67.5" spans="1:14">
      <c r="A104" s="29">
        <v>31</v>
      </c>
      <c r="B104" s="52" t="s">
        <v>503</v>
      </c>
      <c r="C104" s="52" t="s">
        <v>504</v>
      </c>
      <c r="D104" s="52" t="s">
        <v>505</v>
      </c>
      <c r="E104" s="99" t="s">
        <v>386</v>
      </c>
      <c r="F104" s="50">
        <v>33.6</v>
      </c>
      <c r="G104" s="50" t="s">
        <v>387</v>
      </c>
      <c r="H104" s="50">
        <v>33.6</v>
      </c>
      <c r="I104" s="52" t="s">
        <v>506</v>
      </c>
      <c r="J104" s="29" t="s">
        <v>113</v>
      </c>
      <c r="K104" s="86">
        <v>43831</v>
      </c>
      <c r="L104" s="102">
        <v>44166</v>
      </c>
      <c r="M104" s="52" t="s">
        <v>79</v>
      </c>
      <c r="N104" s="16" t="s">
        <v>318</v>
      </c>
    </row>
    <row r="105" s="88" customFormat="1" ht="67.5" spans="1:14">
      <c r="A105" s="29">
        <v>32</v>
      </c>
      <c r="B105" s="52" t="s">
        <v>507</v>
      </c>
      <c r="C105" s="52" t="s">
        <v>508</v>
      </c>
      <c r="D105" s="52" t="s">
        <v>509</v>
      </c>
      <c r="E105" s="99" t="s">
        <v>386</v>
      </c>
      <c r="F105" s="50">
        <v>33.6</v>
      </c>
      <c r="G105" s="50" t="s">
        <v>387</v>
      </c>
      <c r="H105" s="50">
        <v>33.6</v>
      </c>
      <c r="I105" s="52" t="s">
        <v>510</v>
      </c>
      <c r="J105" s="29" t="s">
        <v>113</v>
      </c>
      <c r="K105" s="86">
        <v>43831</v>
      </c>
      <c r="L105" s="102">
        <v>44166</v>
      </c>
      <c r="M105" s="52" t="s">
        <v>79</v>
      </c>
      <c r="N105" s="16" t="s">
        <v>322</v>
      </c>
    </row>
    <row r="106" s="88" customFormat="1" ht="67.5" spans="1:14">
      <c r="A106" s="29">
        <v>33</v>
      </c>
      <c r="B106" s="52" t="s">
        <v>511</v>
      </c>
      <c r="C106" s="52" t="s">
        <v>512</v>
      </c>
      <c r="D106" s="52" t="s">
        <v>513</v>
      </c>
      <c r="E106" s="99" t="s">
        <v>386</v>
      </c>
      <c r="F106" s="50">
        <v>22.4</v>
      </c>
      <c r="G106" s="50" t="s">
        <v>387</v>
      </c>
      <c r="H106" s="50">
        <v>22.4</v>
      </c>
      <c r="I106" s="52" t="s">
        <v>514</v>
      </c>
      <c r="J106" s="29" t="s">
        <v>113</v>
      </c>
      <c r="K106" s="86">
        <v>43831</v>
      </c>
      <c r="L106" s="102">
        <v>44166</v>
      </c>
      <c r="M106" s="52" t="s">
        <v>79</v>
      </c>
      <c r="N106" s="16" t="s">
        <v>322</v>
      </c>
    </row>
    <row r="107" s="88" customFormat="1" ht="67.5" spans="1:14">
      <c r="A107" s="29">
        <v>34</v>
      </c>
      <c r="B107" s="52" t="s">
        <v>515</v>
      </c>
      <c r="C107" s="52" t="s">
        <v>516</v>
      </c>
      <c r="D107" s="52" t="s">
        <v>517</v>
      </c>
      <c r="E107" s="99" t="s">
        <v>386</v>
      </c>
      <c r="F107" s="50">
        <v>22.4</v>
      </c>
      <c r="G107" s="50" t="s">
        <v>387</v>
      </c>
      <c r="H107" s="50">
        <v>22.4</v>
      </c>
      <c r="I107" s="52" t="s">
        <v>518</v>
      </c>
      <c r="J107" s="29" t="s">
        <v>113</v>
      </c>
      <c r="K107" s="86">
        <v>43831</v>
      </c>
      <c r="L107" s="102">
        <v>44166</v>
      </c>
      <c r="M107" s="52" t="s">
        <v>79</v>
      </c>
      <c r="N107" s="16" t="s">
        <v>322</v>
      </c>
    </row>
    <row r="108" s="88" customFormat="1" ht="67.5" spans="1:14">
      <c r="A108" s="29">
        <v>35</v>
      </c>
      <c r="B108" s="52" t="s">
        <v>519</v>
      </c>
      <c r="C108" s="52" t="s">
        <v>520</v>
      </c>
      <c r="D108" s="52" t="s">
        <v>521</v>
      </c>
      <c r="E108" s="99" t="s">
        <v>386</v>
      </c>
      <c r="F108" s="50">
        <v>22.4</v>
      </c>
      <c r="G108" s="50" t="s">
        <v>387</v>
      </c>
      <c r="H108" s="50">
        <v>22.4</v>
      </c>
      <c r="I108" s="52" t="s">
        <v>522</v>
      </c>
      <c r="J108" s="29" t="s">
        <v>113</v>
      </c>
      <c r="K108" s="86">
        <v>43831</v>
      </c>
      <c r="L108" s="102">
        <v>44166</v>
      </c>
      <c r="M108" s="52" t="s">
        <v>79</v>
      </c>
      <c r="N108" s="16" t="s">
        <v>322</v>
      </c>
    </row>
    <row r="109" s="88" customFormat="1" ht="67.5" spans="1:14">
      <c r="A109" s="29">
        <v>36</v>
      </c>
      <c r="B109" s="52" t="s">
        <v>523</v>
      </c>
      <c r="C109" s="52" t="s">
        <v>524</v>
      </c>
      <c r="D109" s="52" t="s">
        <v>525</v>
      </c>
      <c r="E109" s="99" t="s">
        <v>386</v>
      </c>
      <c r="F109" s="50">
        <v>5.6</v>
      </c>
      <c r="G109" s="50" t="s">
        <v>387</v>
      </c>
      <c r="H109" s="50">
        <v>5.6</v>
      </c>
      <c r="I109" s="52" t="s">
        <v>498</v>
      </c>
      <c r="J109" s="29" t="s">
        <v>113</v>
      </c>
      <c r="K109" s="86">
        <v>43831</v>
      </c>
      <c r="L109" s="102">
        <v>44166</v>
      </c>
      <c r="M109" s="52" t="s">
        <v>79</v>
      </c>
      <c r="N109" s="68" t="s">
        <v>322</v>
      </c>
    </row>
    <row r="110" s="88" customFormat="1" ht="67.5" spans="1:14">
      <c r="A110" s="29">
        <v>37</v>
      </c>
      <c r="B110" s="52" t="s">
        <v>526</v>
      </c>
      <c r="C110" s="52" t="s">
        <v>527</v>
      </c>
      <c r="D110" s="52" t="s">
        <v>528</v>
      </c>
      <c r="E110" s="99" t="s">
        <v>386</v>
      </c>
      <c r="F110" s="50">
        <v>5.6</v>
      </c>
      <c r="G110" s="50" t="s">
        <v>387</v>
      </c>
      <c r="H110" s="50">
        <v>5.6</v>
      </c>
      <c r="I110" s="52" t="s">
        <v>529</v>
      </c>
      <c r="J110" s="29" t="s">
        <v>113</v>
      </c>
      <c r="K110" s="86">
        <v>43831</v>
      </c>
      <c r="L110" s="102">
        <v>44166</v>
      </c>
      <c r="M110" s="52" t="s">
        <v>79</v>
      </c>
      <c r="N110" s="68" t="s">
        <v>322</v>
      </c>
    </row>
    <row r="111" s="88" customFormat="1" ht="67.5" spans="1:14">
      <c r="A111" s="29">
        <v>38</v>
      </c>
      <c r="B111" s="52" t="s">
        <v>530</v>
      </c>
      <c r="C111" s="52" t="s">
        <v>492</v>
      </c>
      <c r="D111" s="52" t="s">
        <v>531</v>
      </c>
      <c r="E111" s="99" t="s">
        <v>386</v>
      </c>
      <c r="F111" s="50">
        <v>11.2</v>
      </c>
      <c r="G111" s="50" t="s">
        <v>387</v>
      </c>
      <c r="H111" s="50">
        <v>11.2</v>
      </c>
      <c r="I111" s="52" t="s">
        <v>532</v>
      </c>
      <c r="J111" s="29" t="s">
        <v>113</v>
      </c>
      <c r="K111" s="86">
        <v>43831</v>
      </c>
      <c r="L111" s="102">
        <v>44166</v>
      </c>
      <c r="M111" s="52" t="s">
        <v>79</v>
      </c>
      <c r="N111" s="68" t="s">
        <v>322</v>
      </c>
    </row>
    <row r="112" s="88" customFormat="1" ht="25" customHeight="1" spans="1:14">
      <c r="A112" s="29">
        <v>39</v>
      </c>
      <c r="B112" s="52" t="s">
        <v>533</v>
      </c>
      <c r="C112" s="52" t="s">
        <v>534</v>
      </c>
      <c r="D112" s="52" t="s">
        <v>535</v>
      </c>
      <c r="E112" s="99" t="s">
        <v>386</v>
      </c>
      <c r="F112" s="50">
        <v>44.8</v>
      </c>
      <c r="G112" s="50" t="s">
        <v>387</v>
      </c>
      <c r="H112" s="50">
        <v>44.8</v>
      </c>
      <c r="I112" s="52" t="s">
        <v>536</v>
      </c>
      <c r="J112" s="29" t="s">
        <v>113</v>
      </c>
      <c r="K112" s="86">
        <v>43831</v>
      </c>
      <c r="L112" s="102">
        <v>44166</v>
      </c>
      <c r="M112" s="52" t="s">
        <v>79</v>
      </c>
      <c r="N112" s="103" t="s">
        <v>326</v>
      </c>
    </row>
    <row r="113" s="88" customFormat="1" ht="67.5" spans="1:14">
      <c r="A113" s="29">
        <v>40</v>
      </c>
      <c r="B113" s="52" t="s">
        <v>537</v>
      </c>
      <c r="C113" s="52" t="s">
        <v>538</v>
      </c>
      <c r="D113" s="52" t="s">
        <v>539</v>
      </c>
      <c r="E113" s="99" t="s">
        <v>386</v>
      </c>
      <c r="F113" s="50">
        <v>11.2</v>
      </c>
      <c r="G113" s="50" t="s">
        <v>387</v>
      </c>
      <c r="H113" s="50">
        <v>11.2</v>
      </c>
      <c r="I113" s="52" t="s">
        <v>540</v>
      </c>
      <c r="J113" s="29" t="s">
        <v>113</v>
      </c>
      <c r="K113" s="86">
        <v>43831</v>
      </c>
      <c r="L113" s="102">
        <v>44166</v>
      </c>
      <c r="M113" s="52" t="s">
        <v>79</v>
      </c>
      <c r="N113" s="16" t="s">
        <v>329</v>
      </c>
    </row>
    <row r="114" s="88" customFormat="1" ht="67.5" spans="1:14">
      <c r="A114" s="29">
        <v>41</v>
      </c>
      <c r="B114" s="52" t="s">
        <v>541</v>
      </c>
      <c r="C114" s="52" t="s">
        <v>542</v>
      </c>
      <c r="D114" s="52" t="s">
        <v>543</v>
      </c>
      <c r="E114" s="99" t="s">
        <v>386</v>
      </c>
      <c r="F114" s="50">
        <v>11.2</v>
      </c>
      <c r="G114" s="50" t="s">
        <v>387</v>
      </c>
      <c r="H114" s="50">
        <v>11.2</v>
      </c>
      <c r="I114" s="52" t="s">
        <v>544</v>
      </c>
      <c r="J114" s="29" t="s">
        <v>113</v>
      </c>
      <c r="K114" s="86">
        <v>43831</v>
      </c>
      <c r="L114" s="102">
        <v>44166</v>
      </c>
      <c r="M114" s="52" t="s">
        <v>79</v>
      </c>
      <c r="N114" s="16" t="s">
        <v>329</v>
      </c>
    </row>
    <row r="115" s="88" customFormat="1" ht="67.5" spans="1:14">
      <c r="A115" s="29">
        <v>42</v>
      </c>
      <c r="B115" s="52" t="s">
        <v>545</v>
      </c>
      <c r="C115" s="52" t="s">
        <v>546</v>
      </c>
      <c r="D115" s="52" t="s">
        <v>547</v>
      </c>
      <c r="E115" s="99" t="s">
        <v>386</v>
      </c>
      <c r="F115" s="50">
        <v>33.6</v>
      </c>
      <c r="G115" s="50" t="s">
        <v>387</v>
      </c>
      <c r="H115" s="50">
        <v>33.6</v>
      </c>
      <c r="I115" s="52" t="s">
        <v>548</v>
      </c>
      <c r="J115" s="29" t="s">
        <v>113</v>
      </c>
      <c r="K115" s="86">
        <v>43831</v>
      </c>
      <c r="L115" s="102">
        <v>44166</v>
      </c>
      <c r="M115" s="52" t="s">
        <v>79</v>
      </c>
      <c r="N115" s="16" t="s">
        <v>329</v>
      </c>
    </row>
    <row r="116" s="88" customFormat="1" ht="30" customHeight="1" spans="1:14">
      <c r="A116" s="29">
        <v>43</v>
      </c>
      <c r="B116" s="52" t="s">
        <v>549</v>
      </c>
      <c r="C116" s="52" t="s">
        <v>550</v>
      </c>
      <c r="D116" s="52" t="s">
        <v>551</v>
      </c>
      <c r="E116" s="99" t="s">
        <v>386</v>
      </c>
      <c r="F116" s="50">
        <v>33.6</v>
      </c>
      <c r="G116" s="50" t="s">
        <v>387</v>
      </c>
      <c r="H116" s="50">
        <v>33.6</v>
      </c>
      <c r="I116" s="52" t="s">
        <v>552</v>
      </c>
      <c r="J116" s="29" t="s">
        <v>113</v>
      </c>
      <c r="K116" s="86">
        <v>43831</v>
      </c>
      <c r="L116" s="102">
        <v>44166</v>
      </c>
      <c r="M116" s="52" t="s">
        <v>79</v>
      </c>
      <c r="N116" s="16" t="s">
        <v>329</v>
      </c>
    </row>
    <row r="117" s="88" customFormat="1" ht="67.5" spans="1:14">
      <c r="A117" s="29">
        <v>44</v>
      </c>
      <c r="B117" s="52" t="s">
        <v>553</v>
      </c>
      <c r="C117" s="52" t="s">
        <v>554</v>
      </c>
      <c r="D117" s="52" t="s">
        <v>555</v>
      </c>
      <c r="E117" s="99" t="s">
        <v>386</v>
      </c>
      <c r="F117" s="50">
        <v>44.6</v>
      </c>
      <c r="G117" s="50" t="s">
        <v>387</v>
      </c>
      <c r="H117" s="50">
        <v>44.6</v>
      </c>
      <c r="I117" s="52" t="s">
        <v>556</v>
      </c>
      <c r="J117" s="29" t="s">
        <v>113</v>
      </c>
      <c r="K117" s="86">
        <v>43831</v>
      </c>
      <c r="L117" s="102">
        <v>44166</v>
      </c>
      <c r="M117" s="52" t="s">
        <v>79</v>
      </c>
      <c r="N117" s="103" t="s">
        <v>333</v>
      </c>
    </row>
    <row r="118" s="88" customFormat="1" ht="39" customHeight="1" spans="1:14">
      <c r="A118" s="29">
        <v>45</v>
      </c>
      <c r="B118" s="52" t="s">
        <v>557</v>
      </c>
      <c r="C118" s="52" t="s">
        <v>558</v>
      </c>
      <c r="D118" s="52" t="s">
        <v>559</v>
      </c>
      <c r="E118" s="99" t="s">
        <v>386</v>
      </c>
      <c r="F118" s="50">
        <v>8.96</v>
      </c>
      <c r="G118" s="50" t="s">
        <v>387</v>
      </c>
      <c r="H118" s="50">
        <v>8.96</v>
      </c>
      <c r="I118" s="52" t="s">
        <v>560</v>
      </c>
      <c r="J118" s="29" t="s">
        <v>113</v>
      </c>
      <c r="K118" s="86">
        <v>43831</v>
      </c>
      <c r="L118" s="102">
        <v>44166</v>
      </c>
      <c r="M118" s="52" t="s">
        <v>79</v>
      </c>
      <c r="N118" s="103" t="s">
        <v>333</v>
      </c>
    </row>
    <row r="119" s="88" customFormat="1" ht="49" customHeight="1" spans="1:14">
      <c r="A119" s="29">
        <v>46</v>
      </c>
      <c r="B119" s="52" t="s">
        <v>561</v>
      </c>
      <c r="C119" s="52" t="s">
        <v>562</v>
      </c>
      <c r="D119" s="52" t="s">
        <v>563</v>
      </c>
      <c r="E119" s="99" t="s">
        <v>386</v>
      </c>
      <c r="F119" s="50">
        <v>38.8</v>
      </c>
      <c r="G119" s="50" t="s">
        <v>387</v>
      </c>
      <c r="H119" s="50">
        <v>38.8</v>
      </c>
      <c r="I119" s="52" t="s">
        <v>564</v>
      </c>
      <c r="J119" s="29" t="s">
        <v>113</v>
      </c>
      <c r="K119" s="86">
        <v>43831</v>
      </c>
      <c r="L119" s="102">
        <v>44166</v>
      </c>
      <c r="M119" s="52" t="s">
        <v>79</v>
      </c>
      <c r="N119" s="103" t="s">
        <v>333</v>
      </c>
    </row>
    <row r="120" s="88" customFormat="1" ht="46" customHeight="1" spans="1:14">
      <c r="A120" s="29">
        <v>47</v>
      </c>
      <c r="B120" s="52" t="s">
        <v>565</v>
      </c>
      <c r="C120" s="52" t="s">
        <v>566</v>
      </c>
      <c r="D120" s="52" t="s">
        <v>567</v>
      </c>
      <c r="E120" s="99" t="s">
        <v>386</v>
      </c>
      <c r="F120" s="50">
        <v>22.4</v>
      </c>
      <c r="G120" s="50" t="s">
        <v>387</v>
      </c>
      <c r="H120" s="50">
        <v>22.4</v>
      </c>
      <c r="I120" s="52" t="s">
        <v>568</v>
      </c>
      <c r="J120" s="29" t="s">
        <v>113</v>
      </c>
      <c r="K120" s="86">
        <v>43831</v>
      </c>
      <c r="L120" s="102">
        <v>44166</v>
      </c>
      <c r="M120" s="52" t="s">
        <v>79</v>
      </c>
      <c r="N120" s="16" t="s">
        <v>337</v>
      </c>
    </row>
    <row r="121" s="88" customFormat="1" ht="67.5" spans="1:14">
      <c r="A121" s="29">
        <v>48</v>
      </c>
      <c r="B121" s="52" t="s">
        <v>569</v>
      </c>
      <c r="C121" s="52" t="s">
        <v>570</v>
      </c>
      <c r="D121" s="52" t="s">
        <v>571</v>
      </c>
      <c r="E121" s="99" t="s">
        <v>386</v>
      </c>
      <c r="F121" s="50">
        <v>22.4</v>
      </c>
      <c r="G121" s="50" t="s">
        <v>387</v>
      </c>
      <c r="H121" s="50">
        <v>22.4</v>
      </c>
      <c r="I121" s="52" t="s">
        <v>572</v>
      </c>
      <c r="J121" s="29" t="s">
        <v>113</v>
      </c>
      <c r="K121" s="86">
        <v>43831</v>
      </c>
      <c r="L121" s="102">
        <v>44166</v>
      </c>
      <c r="M121" s="52" t="s">
        <v>79</v>
      </c>
      <c r="N121" s="16" t="s">
        <v>337</v>
      </c>
    </row>
    <row r="122" s="88" customFormat="1" ht="67.5" spans="1:14">
      <c r="A122" s="29">
        <v>49</v>
      </c>
      <c r="B122" s="52" t="s">
        <v>573</v>
      </c>
      <c r="C122" s="52" t="s">
        <v>574</v>
      </c>
      <c r="D122" s="52" t="s">
        <v>575</v>
      </c>
      <c r="E122" s="99" t="s">
        <v>386</v>
      </c>
      <c r="F122" s="50">
        <v>22.4</v>
      </c>
      <c r="G122" s="50" t="s">
        <v>387</v>
      </c>
      <c r="H122" s="50">
        <v>22.4</v>
      </c>
      <c r="I122" s="52" t="s">
        <v>576</v>
      </c>
      <c r="J122" s="29" t="s">
        <v>113</v>
      </c>
      <c r="K122" s="86">
        <v>43831</v>
      </c>
      <c r="L122" s="102">
        <v>44166</v>
      </c>
      <c r="M122" s="52" t="s">
        <v>79</v>
      </c>
      <c r="N122" s="16" t="s">
        <v>337</v>
      </c>
    </row>
    <row r="123" s="88" customFormat="1" ht="67.5" spans="1:14">
      <c r="A123" s="29">
        <v>50</v>
      </c>
      <c r="B123" s="52" t="s">
        <v>413</v>
      </c>
      <c r="C123" s="52" t="s">
        <v>577</v>
      </c>
      <c r="D123" s="52" t="s">
        <v>578</v>
      </c>
      <c r="E123" s="99" t="s">
        <v>386</v>
      </c>
      <c r="F123" s="50">
        <v>32.48</v>
      </c>
      <c r="G123" s="50" t="s">
        <v>387</v>
      </c>
      <c r="H123" s="50">
        <v>32.48</v>
      </c>
      <c r="I123" s="52" t="s">
        <v>579</v>
      </c>
      <c r="J123" s="29" t="s">
        <v>113</v>
      </c>
      <c r="K123" s="86">
        <v>43831</v>
      </c>
      <c r="L123" s="102">
        <v>44166</v>
      </c>
      <c r="M123" s="52" t="s">
        <v>79</v>
      </c>
      <c r="N123" s="16" t="s">
        <v>337</v>
      </c>
    </row>
    <row r="124" s="88" customFormat="1" ht="67.5" spans="1:14">
      <c r="A124" s="29">
        <v>51</v>
      </c>
      <c r="B124" s="52" t="s">
        <v>580</v>
      </c>
      <c r="C124" s="52" t="s">
        <v>581</v>
      </c>
      <c r="D124" s="52" t="s">
        <v>582</v>
      </c>
      <c r="E124" s="99" t="s">
        <v>386</v>
      </c>
      <c r="F124" s="50">
        <v>11.2</v>
      </c>
      <c r="G124" s="50" t="s">
        <v>387</v>
      </c>
      <c r="H124" s="50">
        <v>11.2</v>
      </c>
      <c r="I124" s="52" t="s">
        <v>583</v>
      </c>
      <c r="J124" s="29" t="s">
        <v>113</v>
      </c>
      <c r="K124" s="86">
        <v>43831</v>
      </c>
      <c r="L124" s="102">
        <v>44166</v>
      </c>
      <c r="M124" s="52" t="s">
        <v>79</v>
      </c>
      <c r="N124" s="16" t="s">
        <v>337</v>
      </c>
    </row>
    <row r="125" s="88" customFormat="1" ht="67.5" spans="1:14">
      <c r="A125" s="29">
        <v>52</v>
      </c>
      <c r="B125" s="52" t="s">
        <v>584</v>
      </c>
      <c r="C125" s="52" t="s">
        <v>585</v>
      </c>
      <c r="D125" s="52" t="s">
        <v>586</v>
      </c>
      <c r="E125" s="99" t="s">
        <v>386</v>
      </c>
      <c r="F125" s="50">
        <v>28</v>
      </c>
      <c r="G125" s="50" t="s">
        <v>387</v>
      </c>
      <c r="H125" s="50">
        <v>28</v>
      </c>
      <c r="I125" s="52" t="s">
        <v>587</v>
      </c>
      <c r="J125" s="29" t="s">
        <v>113</v>
      </c>
      <c r="K125" s="86">
        <v>43831</v>
      </c>
      <c r="L125" s="102">
        <v>44166</v>
      </c>
      <c r="M125" s="52" t="s">
        <v>79</v>
      </c>
      <c r="N125" s="16" t="s">
        <v>341</v>
      </c>
    </row>
    <row r="126" s="88" customFormat="1" ht="67.5" spans="1:14">
      <c r="A126" s="29">
        <v>53</v>
      </c>
      <c r="B126" s="52" t="s">
        <v>588</v>
      </c>
      <c r="C126" s="52" t="s">
        <v>589</v>
      </c>
      <c r="D126" s="52" t="s">
        <v>590</v>
      </c>
      <c r="E126" s="99" t="s">
        <v>386</v>
      </c>
      <c r="F126" s="50">
        <v>5.6</v>
      </c>
      <c r="G126" s="50" t="s">
        <v>387</v>
      </c>
      <c r="H126" s="50">
        <v>5.6</v>
      </c>
      <c r="I126" s="52" t="s">
        <v>591</v>
      </c>
      <c r="J126" s="29" t="s">
        <v>113</v>
      </c>
      <c r="K126" s="86">
        <v>43831</v>
      </c>
      <c r="L126" s="102">
        <v>44166</v>
      </c>
      <c r="M126" s="52" t="s">
        <v>79</v>
      </c>
      <c r="N126" s="16" t="s">
        <v>341</v>
      </c>
    </row>
    <row r="127" s="88" customFormat="1" ht="67.5" spans="1:14">
      <c r="A127" s="29">
        <v>54</v>
      </c>
      <c r="B127" s="52" t="s">
        <v>592</v>
      </c>
      <c r="C127" s="52" t="s">
        <v>542</v>
      </c>
      <c r="D127" s="52" t="s">
        <v>593</v>
      </c>
      <c r="E127" s="99" t="s">
        <v>386</v>
      </c>
      <c r="F127" s="50">
        <v>22.4</v>
      </c>
      <c r="G127" s="50" t="s">
        <v>387</v>
      </c>
      <c r="H127" s="50">
        <v>22.4</v>
      </c>
      <c r="I127" s="52" t="s">
        <v>594</v>
      </c>
      <c r="J127" s="29" t="s">
        <v>113</v>
      </c>
      <c r="K127" s="86">
        <v>43831</v>
      </c>
      <c r="L127" s="102">
        <v>44166</v>
      </c>
      <c r="M127" s="52" t="s">
        <v>79</v>
      </c>
      <c r="N127" s="16" t="s">
        <v>345</v>
      </c>
    </row>
    <row r="128" s="88" customFormat="1" ht="67.5" spans="1:14">
      <c r="A128" s="29">
        <v>55</v>
      </c>
      <c r="B128" s="52" t="s">
        <v>595</v>
      </c>
      <c r="C128" s="52" t="s">
        <v>596</v>
      </c>
      <c r="D128" s="52" t="s">
        <v>597</v>
      </c>
      <c r="E128" s="99" t="s">
        <v>386</v>
      </c>
      <c r="F128" s="50">
        <v>39.2</v>
      </c>
      <c r="G128" s="50" t="s">
        <v>387</v>
      </c>
      <c r="H128" s="50">
        <v>39.2</v>
      </c>
      <c r="I128" s="52" t="s">
        <v>548</v>
      </c>
      <c r="J128" s="29" t="s">
        <v>113</v>
      </c>
      <c r="K128" s="86">
        <v>43831</v>
      </c>
      <c r="L128" s="102">
        <v>44166</v>
      </c>
      <c r="M128" s="52" t="s">
        <v>79</v>
      </c>
      <c r="N128" s="16" t="s">
        <v>353</v>
      </c>
    </row>
    <row r="129" s="88" customFormat="1" ht="67.5" spans="1:14">
      <c r="A129" s="29">
        <v>56</v>
      </c>
      <c r="B129" s="52" t="s">
        <v>598</v>
      </c>
      <c r="C129" s="52" t="s">
        <v>599</v>
      </c>
      <c r="D129" s="52" t="s">
        <v>600</v>
      </c>
      <c r="E129" s="99" t="s">
        <v>386</v>
      </c>
      <c r="F129" s="50">
        <v>16.8</v>
      </c>
      <c r="G129" s="50" t="s">
        <v>387</v>
      </c>
      <c r="H129" s="50">
        <v>16.8</v>
      </c>
      <c r="I129" s="52" t="s">
        <v>601</v>
      </c>
      <c r="J129" s="29" t="s">
        <v>113</v>
      </c>
      <c r="K129" s="86">
        <v>43831</v>
      </c>
      <c r="L129" s="102">
        <v>44166</v>
      </c>
      <c r="M129" s="52" t="s">
        <v>79</v>
      </c>
      <c r="N129" s="16" t="s">
        <v>353</v>
      </c>
    </row>
    <row r="130" s="88" customFormat="1" ht="67.5" spans="1:14">
      <c r="A130" s="29">
        <v>57</v>
      </c>
      <c r="B130" s="52" t="s">
        <v>602</v>
      </c>
      <c r="C130" s="52" t="s">
        <v>603</v>
      </c>
      <c r="D130" s="52" t="s">
        <v>604</v>
      </c>
      <c r="E130" s="99" t="s">
        <v>386</v>
      </c>
      <c r="F130" s="50">
        <v>3.36</v>
      </c>
      <c r="G130" s="50" t="s">
        <v>387</v>
      </c>
      <c r="H130" s="50">
        <v>3.36</v>
      </c>
      <c r="I130" s="52" t="s">
        <v>605</v>
      </c>
      <c r="J130" s="29" t="s">
        <v>113</v>
      </c>
      <c r="K130" s="86">
        <v>43831</v>
      </c>
      <c r="L130" s="102">
        <v>44166</v>
      </c>
      <c r="M130" s="52" t="s">
        <v>79</v>
      </c>
      <c r="N130" s="16" t="s">
        <v>353</v>
      </c>
    </row>
    <row r="131" s="88" customFormat="1" ht="67.5" spans="1:14">
      <c r="A131" s="29">
        <v>58</v>
      </c>
      <c r="B131" s="52" t="s">
        <v>606</v>
      </c>
      <c r="C131" s="52" t="s">
        <v>566</v>
      </c>
      <c r="D131" s="52" t="s">
        <v>607</v>
      </c>
      <c r="E131" s="99" t="s">
        <v>386</v>
      </c>
      <c r="F131" s="50">
        <v>24.64</v>
      </c>
      <c r="G131" s="50" t="s">
        <v>387</v>
      </c>
      <c r="H131" s="50">
        <v>24.64</v>
      </c>
      <c r="I131" s="52" t="s">
        <v>608</v>
      </c>
      <c r="J131" s="29" t="s">
        <v>113</v>
      </c>
      <c r="K131" s="86">
        <v>43831</v>
      </c>
      <c r="L131" s="102">
        <v>44166</v>
      </c>
      <c r="M131" s="52" t="s">
        <v>79</v>
      </c>
      <c r="N131" s="16" t="s">
        <v>357</v>
      </c>
    </row>
    <row r="132" s="88" customFormat="1" ht="67.5" spans="1:14">
      <c r="A132" s="29">
        <v>59</v>
      </c>
      <c r="B132" s="52" t="s">
        <v>609</v>
      </c>
      <c r="C132" s="52" t="s">
        <v>566</v>
      </c>
      <c r="D132" s="52" t="s">
        <v>610</v>
      </c>
      <c r="E132" s="99" t="s">
        <v>386</v>
      </c>
      <c r="F132" s="50">
        <v>28</v>
      </c>
      <c r="G132" s="50" t="s">
        <v>387</v>
      </c>
      <c r="H132" s="50">
        <v>28</v>
      </c>
      <c r="I132" s="52" t="s">
        <v>611</v>
      </c>
      <c r="J132" s="29" t="s">
        <v>113</v>
      </c>
      <c r="K132" s="86">
        <v>43831</v>
      </c>
      <c r="L132" s="102">
        <v>44166</v>
      </c>
      <c r="M132" s="52" t="s">
        <v>79</v>
      </c>
      <c r="N132" s="16" t="s">
        <v>365</v>
      </c>
    </row>
    <row r="133" s="88" customFormat="1" ht="67.5" spans="1:14">
      <c r="A133" s="29">
        <v>60</v>
      </c>
      <c r="B133" s="52" t="s">
        <v>612</v>
      </c>
      <c r="C133" s="52" t="s">
        <v>581</v>
      </c>
      <c r="D133" s="52" t="s">
        <v>613</v>
      </c>
      <c r="E133" s="99" t="s">
        <v>386</v>
      </c>
      <c r="F133" s="50">
        <v>28</v>
      </c>
      <c r="G133" s="50" t="s">
        <v>387</v>
      </c>
      <c r="H133" s="50">
        <v>28</v>
      </c>
      <c r="I133" s="52" t="s">
        <v>579</v>
      </c>
      <c r="J133" s="29" t="s">
        <v>113</v>
      </c>
      <c r="K133" s="86">
        <v>43831</v>
      </c>
      <c r="L133" s="102">
        <v>44166</v>
      </c>
      <c r="M133" s="52" t="s">
        <v>79</v>
      </c>
      <c r="N133" s="16" t="s">
        <v>365</v>
      </c>
    </row>
    <row r="134" s="88" customFormat="1" ht="67.5" spans="1:14">
      <c r="A134" s="29">
        <v>61</v>
      </c>
      <c r="B134" s="52" t="s">
        <v>614</v>
      </c>
      <c r="C134" s="52" t="s">
        <v>615</v>
      </c>
      <c r="D134" s="52" t="s">
        <v>616</v>
      </c>
      <c r="E134" s="99" t="s">
        <v>386</v>
      </c>
      <c r="F134" s="50">
        <v>5.6</v>
      </c>
      <c r="G134" s="50" t="s">
        <v>387</v>
      </c>
      <c r="H134" s="50">
        <v>5.6</v>
      </c>
      <c r="I134" s="52" t="s">
        <v>617</v>
      </c>
      <c r="J134" s="29" t="s">
        <v>113</v>
      </c>
      <c r="K134" s="86">
        <v>43831</v>
      </c>
      <c r="L134" s="102">
        <v>44166</v>
      </c>
      <c r="M134" s="52" t="s">
        <v>79</v>
      </c>
      <c r="N134" s="16" t="s">
        <v>369</v>
      </c>
    </row>
    <row r="135" s="88" customFormat="1" ht="67.5" spans="1:14">
      <c r="A135" s="29">
        <v>62</v>
      </c>
      <c r="B135" s="52" t="s">
        <v>618</v>
      </c>
      <c r="C135" s="52" t="s">
        <v>619</v>
      </c>
      <c r="D135" s="52" t="s">
        <v>620</v>
      </c>
      <c r="E135" s="99" t="s">
        <v>386</v>
      </c>
      <c r="F135" s="50">
        <v>11.2</v>
      </c>
      <c r="G135" s="50" t="s">
        <v>387</v>
      </c>
      <c r="H135" s="50">
        <v>11.2</v>
      </c>
      <c r="I135" s="52" t="s">
        <v>544</v>
      </c>
      <c r="J135" s="29" t="s">
        <v>113</v>
      </c>
      <c r="K135" s="86">
        <v>43831</v>
      </c>
      <c r="L135" s="102">
        <v>44166</v>
      </c>
      <c r="M135" s="52" t="s">
        <v>79</v>
      </c>
      <c r="N135" s="16" t="s">
        <v>369</v>
      </c>
    </row>
    <row r="136" s="88" customFormat="1" ht="67.5" spans="1:14">
      <c r="A136" s="29">
        <v>63</v>
      </c>
      <c r="B136" s="52" t="s">
        <v>621</v>
      </c>
      <c r="C136" s="52" t="s">
        <v>622</v>
      </c>
      <c r="D136" s="52" t="s">
        <v>623</v>
      </c>
      <c r="E136" s="99" t="s">
        <v>386</v>
      </c>
      <c r="F136" s="50">
        <v>8.96</v>
      </c>
      <c r="G136" s="50" t="s">
        <v>387</v>
      </c>
      <c r="H136" s="50">
        <v>8.96</v>
      </c>
      <c r="I136" s="52" t="s">
        <v>624</v>
      </c>
      <c r="J136" s="29" t="s">
        <v>113</v>
      </c>
      <c r="K136" s="86">
        <v>43831</v>
      </c>
      <c r="L136" s="102">
        <v>44166</v>
      </c>
      <c r="M136" s="52" t="s">
        <v>79</v>
      </c>
      <c r="N136" s="16" t="s">
        <v>369</v>
      </c>
    </row>
    <row r="137" s="88" customFormat="1" ht="67.5" spans="1:14">
      <c r="A137" s="29">
        <v>64</v>
      </c>
      <c r="B137" s="52" t="s">
        <v>625</v>
      </c>
      <c r="C137" s="52" t="s">
        <v>626</v>
      </c>
      <c r="D137" s="52" t="s">
        <v>582</v>
      </c>
      <c r="E137" s="99" t="s">
        <v>386</v>
      </c>
      <c r="F137" s="50">
        <v>22.4</v>
      </c>
      <c r="G137" s="50" t="s">
        <v>387</v>
      </c>
      <c r="H137" s="50">
        <v>22.4</v>
      </c>
      <c r="I137" s="52" t="s">
        <v>627</v>
      </c>
      <c r="J137" s="29" t="s">
        <v>113</v>
      </c>
      <c r="K137" s="86">
        <v>43831</v>
      </c>
      <c r="L137" s="102">
        <v>44166</v>
      </c>
      <c r="M137" s="52" t="s">
        <v>79</v>
      </c>
      <c r="N137" s="16" t="s">
        <v>369</v>
      </c>
    </row>
    <row r="138" s="88" customFormat="1" ht="67.5" spans="1:14">
      <c r="A138" s="29">
        <v>65</v>
      </c>
      <c r="B138" s="52" t="s">
        <v>628</v>
      </c>
      <c r="C138" s="52" t="s">
        <v>629</v>
      </c>
      <c r="D138" s="52" t="s">
        <v>630</v>
      </c>
      <c r="E138" s="99" t="s">
        <v>386</v>
      </c>
      <c r="F138" s="50">
        <v>8.96</v>
      </c>
      <c r="G138" s="50" t="s">
        <v>387</v>
      </c>
      <c r="H138" s="50">
        <v>8.96</v>
      </c>
      <c r="I138" s="52" t="s">
        <v>451</v>
      </c>
      <c r="J138" s="29" t="s">
        <v>113</v>
      </c>
      <c r="K138" s="86">
        <v>43831</v>
      </c>
      <c r="L138" s="102">
        <v>44166</v>
      </c>
      <c r="M138" s="52" t="s">
        <v>79</v>
      </c>
      <c r="N138" s="16" t="s">
        <v>373</v>
      </c>
    </row>
    <row r="139" s="88" customFormat="1" ht="67.5" spans="1:14">
      <c r="A139" s="29">
        <v>66</v>
      </c>
      <c r="B139" s="52" t="s">
        <v>631</v>
      </c>
      <c r="C139" s="52" t="s">
        <v>632</v>
      </c>
      <c r="D139" s="52" t="s">
        <v>633</v>
      </c>
      <c r="E139" s="99" t="s">
        <v>386</v>
      </c>
      <c r="F139" s="50">
        <v>22.4</v>
      </c>
      <c r="G139" s="50" t="s">
        <v>387</v>
      </c>
      <c r="H139" s="50">
        <v>22.4</v>
      </c>
      <c r="I139" s="52" t="s">
        <v>634</v>
      </c>
      <c r="J139" s="29" t="s">
        <v>113</v>
      </c>
      <c r="K139" s="86">
        <v>43831</v>
      </c>
      <c r="L139" s="102">
        <v>44166</v>
      </c>
      <c r="M139" s="52" t="s">
        <v>79</v>
      </c>
      <c r="N139" s="16" t="s">
        <v>373</v>
      </c>
    </row>
    <row r="140" s="88" customFormat="1" ht="67.5" spans="1:14">
      <c r="A140" s="29">
        <v>67</v>
      </c>
      <c r="B140" s="52" t="s">
        <v>635</v>
      </c>
      <c r="C140" s="52" t="s">
        <v>636</v>
      </c>
      <c r="D140" s="52" t="s">
        <v>637</v>
      </c>
      <c r="E140" s="99" t="s">
        <v>386</v>
      </c>
      <c r="F140" s="50">
        <v>11.2</v>
      </c>
      <c r="G140" s="50" t="s">
        <v>387</v>
      </c>
      <c r="H140" s="50">
        <v>11.2</v>
      </c>
      <c r="I140" s="52" t="s">
        <v>638</v>
      </c>
      <c r="J140" s="29" t="s">
        <v>113</v>
      </c>
      <c r="K140" s="86">
        <v>43831</v>
      </c>
      <c r="L140" s="102">
        <v>44166</v>
      </c>
      <c r="M140" s="52" t="s">
        <v>79</v>
      </c>
      <c r="N140" s="16" t="s">
        <v>377</v>
      </c>
    </row>
    <row r="141" s="88" customFormat="1" ht="67.5" spans="1:14">
      <c r="A141" s="29">
        <v>68</v>
      </c>
      <c r="B141" s="52" t="s">
        <v>639</v>
      </c>
      <c r="C141" s="52" t="s">
        <v>640</v>
      </c>
      <c r="D141" s="52" t="s">
        <v>641</v>
      </c>
      <c r="E141" s="99" t="s">
        <v>386</v>
      </c>
      <c r="F141" s="50">
        <v>11.2</v>
      </c>
      <c r="G141" s="50" t="s">
        <v>387</v>
      </c>
      <c r="H141" s="50">
        <v>11.2</v>
      </c>
      <c r="I141" s="52" t="s">
        <v>642</v>
      </c>
      <c r="J141" s="29" t="s">
        <v>113</v>
      </c>
      <c r="K141" s="86">
        <v>43831</v>
      </c>
      <c r="L141" s="102">
        <v>44166</v>
      </c>
      <c r="M141" s="52" t="s">
        <v>79</v>
      </c>
      <c r="N141" s="16" t="s">
        <v>381</v>
      </c>
    </row>
    <row r="142" s="88" customFormat="1" ht="67.5" spans="1:14">
      <c r="A142" s="29">
        <v>69</v>
      </c>
      <c r="B142" s="52" t="s">
        <v>643</v>
      </c>
      <c r="C142" s="52" t="s">
        <v>644</v>
      </c>
      <c r="D142" s="52" t="s">
        <v>645</v>
      </c>
      <c r="E142" s="99" t="s">
        <v>386</v>
      </c>
      <c r="F142" s="50">
        <v>16.8</v>
      </c>
      <c r="G142" s="50" t="s">
        <v>387</v>
      </c>
      <c r="H142" s="50">
        <v>16.8</v>
      </c>
      <c r="I142" s="52" t="s">
        <v>646</v>
      </c>
      <c r="J142" s="29" t="s">
        <v>113</v>
      </c>
      <c r="K142" s="86">
        <v>43831</v>
      </c>
      <c r="L142" s="102">
        <v>44166</v>
      </c>
      <c r="M142" s="52" t="s">
        <v>79</v>
      </c>
      <c r="N142" s="16" t="s">
        <v>381</v>
      </c>
    </row>
    <row r="143" s="88" customFormat="1" ht="67.5" spans="1:14">
      <c r="A143" s="29">
        <v>70</v>
      </c>
      <c r="B143" s="52" t="s">
        <v>647</v>
      </c>
      <c r="C143" s="52" t="s">
        <v>648</v>
      </c>
      <c r="D143" s="52" t="s">
        <v>649</v>
      </c>
      <c r="E143" s="99" t="s">
        <v>386</v>
      </c>
      <c r="F143" s="50">
        <v>7.84</v>
      </c>
      <c r="G143" s="50" t="s">
        <v>387</v>
      </c>
      <c r="H143" s="50">
        <v>7.84</v>
      </c>
      <c r="I143" s="52" t="s">
        <v>650</v>
      </c>
      <c r="J143" s="29" t="s">
        <v>113</v>
      </c>
      <c r="K143" s="86">
        <v>43831</v>
      </c>
      <c r="L143" s="102">
        <v>44166</v>
      </c>
      <c r="M143" s="52" t="s">
        <v>79</v>
      </c>
      <c r="N143" s="16" t="s">
        <v>381</v>
      </c>
    </row>
    <row r="144" s="88" customFormat="1" ht="67.5" spans="1:14">
      <c r="A144" s="29">
        <v>71</v>
      </c>
      <c r="B144" s="52" t="s">
        <v>651</v>
      </c>
      <c r="C144" s="52" t="s">
        <v>652</v>
      </c>
      <c r="D144" s="52" t="s">
        <v>653</v>
      </c>
      <c r="E144" s="99" t="s">
        <v>386</v>
      </c>
      <c r="F144" s="50">
        <v>56</v>
      </c>
      <c r="G144" s="50" t="s">
        <v>387</v>
      </c>
      <c r="H144" s="50">
        <v>56</v>
      </c>
      <c r="I144" s="126" t="s">
        <v>654</v>
      </c>
      <c r="J144" s="29" t="s">
        <v>113</v>
      </c>
      <c r="K144" s="86">
        <v>43831</v>
      </c>
      <c r="L144" s="102">
        <v>44166</v>
      </c>
      <c r="M144" s="52" t="s">
        <v>79</v>
      </c>
      <c r="N144" s="16" t="s">
        <v>284</v>
      </c>
    </row>
    <row r="145" s="88" customFormat="1" ht="78.75" spans="1:14">
      <c r="A145" s="29">
        <v>72</v>
      </c>
      <c r="B145" s="15" t="s">
        <v>655</v>
      </c>
      <c r="C145" s="15" t="s">
        <v>656</v>
      </c>
      <c r="D145" s="15" t="s">
        <v>657</v>
      </c>
      <c r="E145" s="99" t="s">
        <v>386</v>
      </c>
      <c r="F145" s="16">
        <v>28</v>
      </c>
      <c r="G145" s="50" t="s">
        <v>387</v>
      </c>
      <c r="H145" s="16">
        <v>28</v>
      </c>
      <c r="I145" s="15" t="s">
        <v>658</v>
      </c>
      <c r="J145" s="29" t="s">
        <v>113</v>
      </c>
      <c r="K145" s="86">
        <v>43831</v>
      </c>
      <c r="L145" s="102">
        <v>44166</v>
      </c>
      <c r="M145" s="52" t="s">
        <v>79</v>
      </c>
      <c r="N145" s="15" t="s">
        <v>84</v>
      </c>
    </row>
    <row r="146" s="88" customFormat="1" ht="56.25" spans="1:14">
      <c r="A146" s="29">
        <v>73</v>
      </c>
      <c r="B146" s="52" t="s">
        <v>659</v>
      </c>
      <c r="C146" s="52" t="s">
        <v>659</v>
      </c>
      <c r="D146" s="15" t="s">
        <v>660</v>
      </c>
      <c r="E146" s="99" t="s">
        <v>386</v>
      </c>
      <c r="F146" s="16">
        <v>150</v>
      </c>
      <c r="G146" s="50" t="s">
        <v>387</v>
      </c>
      <c r="H146" s="16">
        <v>150</v>
      </c>
      <c r="I146" s="15" t="s">
        <v>661</v>
      </c>
      <c r="J146" s="29" t="s">
        <v>113</v>
      </c>
      <c r="K146" s="86">
        <v>43831</v>
      </c>
      <c r="L146" s="102">
        <v>44166</v>
      </c>
      <c r="M146" s="52" t="s">
        <v>79</v>
      </c>
      <c r="N146" s="16" t="s">
        <v>79</v>
      </c>
    </row>
    <row r="147" s="88" customFormat="1" ht="67.5" spans="1:14">
      <c r="A147" s="29">
        <v>74</v>
      </c>
      <c r="B147" s="52" t="s">
        <v>662</v>
      </c>
      <c r="C147" s="52" t="s">
        <v>663</v>
      </c>
      <c r="D147" s="52" t="s">
        <v>582</v>
      </c>
      <c r="E147" s="99" t="s">
        <v>386</v>
      </c>
      <c r="F147" s="50">
        <v>231</v>
      </c>
      <c r="G147" s="50" t="s">
        <v>387</v>
      </c>
      <c r="H147" s="16">
        <v>231</v>
      </c>
      <c r="I147" s="104" t="s">
        <v>664</v>
      </c>
      <c r="J147" s="29" t="s">
        <v>113</v>
      </c>
      <c r="K147" s="86">
        <v>43831</v>
      </c>
      <c r="L147" s="102">
        <v>44166</v>
      </c>
      <c r="M147" s="52" t="s">
        <v>79</v>
      </c>
      <c r="N147" s="52" t="s">
        <v>284</v>
      </c>
    </row>
    <row r="148" s="88" customFormat="1" ht="67.5" spans="1:14">
      <c r="A148" s="29">
        <v>75</v>
      </c>
      <c r="B148" s="52" t="s">
        <v>665</v>
      </c>
      <c r="C148" s="52" t="s">
        <v>666</v>
      </c>
      <c r="D148" s="52" t="s">
        <v>667</v>
      </c>
      <c r="E148" s="99" t="s">
        <v>386</v>
      </c>
      <c r="F148" s="50">
        <v>99</v>
      </c>
      <c r="G148" s="50" t="s">
        <v>387</v>
      </c>
      <c r="H148" s="16">
        <v>99</v>
      </c>
      <c r="I148" s="104" t="s">
        <v>536</v>
      </c>
      <c r="J148" s="29" t="s">
        <v>113</v>
      </c>
      <c r="K148" s="86">
        <v>43831</v>
      </c>
      <c r="L148" s="102">
        <v>44166</v>
      </c>
      <c r="M148" s="52" t="s">
        <v>79</v>
      </c>
      <c r="N148" s="52" t="s">
        <v>326</v>
      </c>
    </row>
    <row r="149" s="88" customFormat="1" ht="67.5" spans="1:14">
      <c r="A149" s="29">
        <v>76</v>
      </c>
      <c r="B149" s="52" t="s">
        <v>668</v>
      </c>
      <c r="C149" s="52" t="s">
        <v>669</v>
      </c>
      <c r="D149" s="52" t="s">
        <v>670</v>
      </c>
      <c r="E149" s="99" t="s">
        <v>386</v>
      </c>
      <c r="F149" s="50">
        <v>99</v>
      </c>
      <c r="G149" s="50" t="s">
        <v>387</v>
      </c>
      <c r="H149" s="16">
        <v>99</v>
      </c>
      <c r="I149" s="52" t="s">
        <v>671</v>
      </c>
      <c r="J149" s="29" t="s">
        <v>113</v>
      </c>
      <c r="K149" s="86">
        <v>43831</v>
      </c>
      <c r="L149" s="102">
        <v>44166</v>
      </c>
      <c r="M149" s="52" t="s">
        <v>79</v>
      </c>
      <c r="N149" s="16" t="s">
        <v>326</v>
      </c>
    </row>
    <row r="150" s="88" customFormat="1" ht="67.5" spans="1:14">
      <c r="A150" s="29">
        <v>77</v>
      </c>
      <c r="B150" s="52" t="s">
        <v>672</v>
      </c>
      <c r="C150" s="52" t="s">
        <v>673</v>
      </c>
      <c r="D150" s="52" t="s">
        <v>674</v>
      </c>
      <c r="E150" s="99" t="s">
        <v>386</v>
      </c>
      <c r="F150" s="50">
        <v>99</v>
      </c>
      <c r="G150" s="50" t="s">
        <v>387</v>
      </c>
      <c r="H150" s="16">
        <v>99</v>
      </c>
      <c r="I150" s="104" t="s">
        <v>675</v>
      </c>
      <c r="J150" s="29" t="s">
        <v>113</v>
      </c>
      <c r="K150" s="86">
        <v>43831</v>
      </c>
      <c r="L150" s="102">
        <v>44166</v>
      </c>
      <c r="M150" s="52" t="s">
        <v>79</v>
      </c>
      <c r="N150" s="52" t="s">
        <v>329</v>
      </c>
    </row>
    <row r="151" s="88" customFormat="1" ht="67.5" spans="1:14">
      <c r="A151" s="29">
        <v>78</v>
      </c>
      <c r="B151" s="50" t="s">
        <v>676</v>
      </c>
      <c r="C151" s="52" t="s">
        <v>677</v>
      </c>
      <c r="D151" s="52" t="s">
        <v>678</v>
      </c>
      <c r="E151" s="99" t="s">
        <v>386</v>
      </c>
      <c r="F151" s="101">
        <v>165</v>
      </c>
      <c r="G151" s="50" t="s">
        <v>387</v>
      </c>
      <c r="H151" s="16">
        <v>165</v>
      </c>
      <c r="I151" s="104" t="s">
        <v>679</v>
      </c>
      <c r="J151" s="29" t="s">
        <v>113</v>
      </c>
      <c r="K151" s="86">
        <v>43831</v>
      </c>
      <c r="L151" s="102">
        <v>44166</v>
      </c>
      <c r="M151" s="52" t="s">
        <v>79</v>
      </c>
      <c r="N151" s="52" t="s">
        <v>318</v>
      </c>
    </row>
    <row r="152" s="88" customFormat="1" ht="67.5" spans="1:14">
      <c r="A152" s="29">
        <v>79</v>
      </c>
      <c r="B152" s="52" t="s">
        <v>680</v>
      </c>
      <c r="C152" s="52" t="s">
        <v>681</v>
      </c>
      <c r="D152" s="52" t="s">
        <v>682</v>
      </c>
      <c r="E152" s="99" t="s">
        <v>386</v>
      </c>
      <c r="F152" s="50">
        <v>59.4</v>
      </c>
      <c r="G152" s="50" t="s">
        <v>387</v>
      </c>
      <c r="H152" s="16">
        <v>59.4</v>
      </c>
      <c r="I152" s="104" t="s">
        <v>683</v>
      </c>
      <c r="J152" s="29" t="s">
        <v>113</v>
      </c>
      <c r="K152" s="86">
        <v>43831</v>
      </c>
      <c r="L152" s="102">
        <v>44166</v>
      </c>
      <c r="M152" s="52" t="s">
        <v>79</v>
      </c>
      <c r="N152" s="52" t="s">
        <v>318</v>
      </c>
    </row>
    <row r="153" s="88" customFormat="1" ht="67.5" spans="1:14">
      <c r="A153" s="29">
        <v>80</v>
      </c>
      <c r="B153" s="52" t="s">
        <v>684</v>
      </c>
      <c r="C153" s="52" t="s">
        <v>685</v>
      </c>
      <c r="D153" s="52" t="s">
        <v>686</v>
      </c>
      <c r="E153" s="99" t="s">
        <v>386</v>
      </c>
      <c r="F153" s="50">
        <v>115.5</v>
      </c>
      <c r="G153" s="50" t="s">
        <v>387</v>
      </c>
      <c r="H153" s="16">
        <v>115.5</v>
      </c>
      <c r="I153" s="52" t="s">
        <v>687</v>
      </c>
      <c r="J153" s="29" t="s">
        <v>113</v>
      </c>
      <c r="K153" s="86">
        <v>43831</v>
      </c>
      <c r="L153" s="102">
        <v>44166</v>
      </c>
      <c r="M153" s="52" t="s">
        <v>79</v>
      </c>
      <c r="N153" s="16" t="s">
        <v>337</v>
      </c>
    </row>
    <row r="154" s="88" customFormat="1" ht="22.5" spans="1:14">
      <c r="A154" s="97" t="s">
        <v>51</v>
      </c>
      <c r="B154" s="57" t="s">
        <v>80</v>
      </c>
      <c r="C154" s="57"/>
      <c r="D154" s="57"/>
      <c r="E154" s="57"/>
      <c r="F154" s="97">
        <v>1706</v>
      </c>
      <c r="G154" s="97"/>
      <c r="H154" s="97">
        <v>1706</v>
      </c>
      <c r="I154" s="57"/>
      <c r="J154" s="57"/>
      <c r="K154" s="25"/>
      <c r="L154" s="96"/>
      <c r="M154" s="57"/>
      <c r="N154" s="57"/>
    </row>
    <row r="155" s="88" customFormat="1" ht="57.75" spans="1:14">
      <c r="A155" s="105">
        <v>1</v>
      </c>
      <c r="B155" s="105" t="s">
        <v>688</v>
      </c>
      <c r="C155" s="106" t="s">
        <v>689</v>
      </c>
      <c r="D155" s="105" t="s">
        <v>690</v>
      </c>
      <c r="E155" s="17" t="s">
        <v>691</v>
      </c>
      <c r="F155" s="107">
        <f t="shared" ref="F155:F175" si="4">H155</f>
        <v>132</v>
      </c>
      <c r="G155" s="17" t="s">
        <v>387</v>
      </c>
      <c r="H155" s="107">
        <v>132</v>
      </c>
      <c r="I155" s="105" t="s">
        <v>692</v>
      </c>
      <c r="J155" s="105" t="s">
        <v>113</v>
      </c>
      <c r="K155" s="25">
        <v>43891</v>
      </c>
      <c r="L155" s="25">
        <v>44166</v>
      </c>
      <c r="M155" s="15" t="s">
        <v>79</v>
      </c>
      <c r="N155" s="15" t="s">
        <v>79</v>
      </c>
    </row>
    <row r="156" s="88" customFormat="1" ht="57.75" spans="1:14">
      <c r="A156" s="105">
        <v>2</v>
      </c>
      <c r="B156" s="105" t="s">
        <v>693</v>
      </c>
      <c r="C156" s="106" t="s">
        <v>694</v>
      </c>
      <c r="D156" s="105" t="s">
        <v>695</v>
      </c>
      <c r="E156" s="17" t="s">
        <v>696</v>
      </c>
      <c r="F156" s="107">
        <f t="shared" si="4"/>
        <v>179</v>
      </c>
      <c r="G156" s="17" t="s">
        <v>387</v>
      </c>
      <c r="H156" s="107">
        <v>179</v>
      </c>
      <c r="I156" s="105" t="s">
        <v>697</v>
      </c>
      <c r="J156" s="105" t="s">
        <v>113</v>
      </c>
      <c r="K156" s="25">
        <v>43891</v>
      </c>
      <c r="L156" s="25">
        <v>44166</v>
      </c>
      <c r="M156" s="15" t="s">
        <v>79</v>
      </c>
      <c r="N156" s="15" t="s">
        <v>79</v>
      </c>
    </row>
    <row r="157" s="88" customFormat="1" ht="57.75" spans="1:14">
      <c r="A157" s="105">
        <v>3</v>
      </c>
      <c r="B157" s="105" t="s">
        <v>698</v>
      </c>
      <c r="C157" s="106" t="s">
        <v>699</v>
      </c>
      <c r="D157" s="105" t="s">
        <v>700</v>
      </c>
      <c r="E157" s="17" t="s">
        <v>701</v>
      </c>
      <c r="F157" s="107">
        <f t="shared" si="4"/>
        <v>134</v>
      </c>
      <c r="G157" s="17" t="s">
        <v>387</v>
      </c>
      <c r="H157" s="107">
        <v>134</v>
      </c>
      <c r="I157" s="105" t="s">
        <v>702</v>
      </c>
      <c r="J157" s="105" t="s">
        <v>113</v>
      </c>
      <c r="K157" s="25">
        <v>43891</v>
      </c>
      <c r="L157" s="25">
        <v>44166</v>
      </c>
      <c r="M157" s="15" t="s">
        <v>79</v>
      </c>
      <c r="N157" s="15" t="s">
        <v>79</v>
      </c>
    </row>
    <row r="158" s="88" customFormat="1" ht="69" spans="1:14">
      <c r="A158" s="105">
        <v>4</v>
      </c>
      <c r="B158" s="105" t="s">
        <v>703</v>
      </c>
      <c r="C158" s="106" t="s">
        <v>704</v>
      </c>
      <c r="D158" s="105" t="s">
        <v>705</v>
      </c>
      <c r="E158" s="17" t="s">
        <v>706</v>
      </c>
      <c r="F158" s="107">
        <f t="shared" si="4"/>
        <v>151</v>
      </c>
      <c r="G158" s="17" t="s">
        <v>387</v>
      </c>
      <c r="H158" s="107">
        <v>151</v>
      </c>
      <c r="I158" s="105" t="s">
        <v>707</v>
      </c>
      <c r="J158" s="105" t="s">
        <v>113</v>
      </c>
      <c r="K158" s="25">
        <v>43891</v>
      </c>
      <c r="L158" s="25">
        <v>44166</v>
      </c>
      <c r="M158" s="15" t="s">
        <v>79</v>
      </c>
      <c r="N158" s="15" t="s">
        <v>79</v>
      </c>
    </row>
    <row r="159" s="88" customFormat="1" ht="46.5" spans="1:14">
      <c r="A159" s="105">
        <v>5</v>
      </c>
      <c r="B159" s="105" t="s">
        <v>708</v>
      </c>
      <c r="C159" s="106" t="s">
        <v>709</v>
      </c>
      <c r="D159" s="105" t="s">
        <v>710</v>
      </c>
      <c r="E159" s="17" t="s">
        <v>711</v>
      </c>
      <c r="F159" s="107">
        <f t="shared" si="4"/>
        <v>108</v>
      </c>
      <c r="G159" s="17" t="s">
        <v>387</v>
      </c>
      <c r="H159" s="107">
        <v>108</v>
      </c>
      <c r="I159" s="105" t="s">
        <v>712</v>
      </c>
      <c r="J159" s="105" t="s">
        <v>113</v>
      </c>
      <c r="K159" s="25">
        <v>43891</v>
      </c>
      <c r="L159" s="25">
        <v>44166</v>
      </c>
      <c r="M159" s="15" t="s">
        <v>79</v>
      </c>
      <c r="N159" s="15" t="s">
        <v>79</v>
      </c>
    </row>
    <row r="160" s="88" customFormat="1" ht="69" spans="1:14">
      <c r="A160" s="105">
        <v>6</v>
      </c>
      <c r="B160" s="105" t="s">
        <v>713</v>
      </c>
      <c r="C160" s="106" t="s">
        <v>714</v>
      </c>
      <c r="D160" s="105" t="s">
        <v>715</v>
      </c>
      <c r="E160" s="17" t="s">
        <v>716</v>
      </c>
      <c r="F160" s="107">
        <f t="shared" si="4"/>
        <v>127</v>
      </c>
      <c r="G160" s="17" t="s">
        <v>387</v>
      </c>
      <c r="H160" s="107">
        <v>127</v>
      </c>
      <c r="I160" s="105" t="s">
        <v>717</v>
      </c>
      <c r="J160" s="105" t="s">
        <v>113</v>
      </c>
      <c r="K160" s="25">
        <v>43891</v>
      </c>
      <c r="L160" s="25">
        <v>44166</v>
      </c>
      <c r="M160" s="15" t="s">
        <v>79</v>
      </c>
      <c r="N160" s="15" t="s">
        <v>79</v>
      </c>
    </row>
    <row r="161" s="88" customFormat="1" ht="46.5" spans="1:14">
      <c r="A161" s="105">
        <v>7</v>
      </c>
      <c r="B161" s="105" t="s">
        <v>718</v>
      </c>
      <c r="C161" s="106" t="s">
        <v>719</v>
      </c>
      <c r="D161" s="105" t="s">
        <v>720</v>
      </c>
      <c r="E161" s="17" t="s">
        <v>721</v>
      </c>
      <c r="F161" s="107">
        <f t="shared" si="4"/>
        <v>77</v>
      </c>
      <c r="G161" s="17" t="s">
        <v>387</v>
      </c>
      <c r="H161" s="107">
        <v>77</v>
      </c>
      <c r="I161" s="105" t="s">
        <v>722</v>
      </c>
      <c r="J161" s="105" t="s">
        <v>113</v>
      </c>
      <c r="K161" s="25">
        <v>43891</v>
      </c>
      <c r="L161" s="25">
        <v>44166</v>
      </c>
      <c r="M161" s="15" t="s">
        <v>79</v>
      </c>
      <c r="N161" s="15" t="s">
        <v>79</v>
      </c>
    </row>
    <row r="162" s="88" customFormat="1" ht="69" spans="1:14">
      <c r="A162" s="105">
        <v>8</v>
      </c>
      <c r="B162" s="105" t="s">
        <v>723</v>
      </c>
      <c r="C162" s="106" t="s">
        <v>724</v>
      </c>
      <c r="D162" s="105" t="s">
        <v>725</v>
      </c>
      <c r="E162" s="17" t="s">
        <v>696</v>
      </c>
      <c r="F162" s="107">
        <f t="shared" si="4"/>
        <v>79</v>
      </c>
      <c r="G162" s="17" t="s">
        <v>387</v>
      </c>
      <c r="H162" s="107">
        <v>79</v>
      </c>
      <c r="I162" s="105" t="s">
        <v>726</v>
      </c>
      <c r="J162" s="105" t="s">
        <v>113</v>
      </c>
      <c r="K162" s="25">
        <v>43891</v>
      </c>
      <c r="L162" s="25">
        <v>44166</v>
      </c>
      <c r="M162" s="15" t="s">
        <v>79</v>
      </c>
      <c r="N162" s="15" t="s">
        <v>79</v>
      </c>
    </row>
    <row r="163" s="88" customFormat="1" ht="57.75" spans="1:14">
      <c r="A163" s="105">
        <v>9</v>
      </c>
      <c r="B163" s="105" t="s">
        <v>727</v>
      </c>
      <c r="C163" s="106" t="s">
        <v>728</v>
      </c>
      <c r="D163" s="105" t="s">
        <v>729</v>
      </c>
      <c r="E163" s="17" t="s">
        <v>730</v>
      </c>
      <c r="F163" s="108">
        <f t="shared" si="4"/>
        <v>206</v>
      </c>
      <c r="G163" s="17" t="s">
        <v>387</v>
      </c>
      <c r="H163" s="107">
        <v>206</v>
      </c>
      <c r="I163" s="105" t="s">
        <v>731</v>
      </c>
      <c r="J163" s="105" t="s">
        <v>113</v>
      </c>
      <c r="K163" s="25">
        <v>43891</v>
      </c>
      <c r="L163" s="25">
        <v>44166</v>
      </c>
      <c r="M163" s="15" t="s">
        <v>79</v>
      </c>
      <c r="N163" s="15" t="s">
        <v>79</v>
      </c>
    </row>
    <row r="164" s="88" customFormat="1" ht="45" spans="1:14">
      <c r="A164" s="105">
        <v>10</v>
      </c>
      <c r="B164" s="105" t="s">
        <v>732</v>
      </c>
      <c r="C164" s="105" t="s">
        <v>733</v>
      </c>
      <c r="D164" s="105" t="s">
        <v>734</v>
      </c>
      <c r="E164" s="17" t="s">
        <v>735</v>
      </c>
      <c r="F164" s="108">
        <f t="shared" si="4"/>
        <v>40</v>
      </c>
      <c r="G164" s="17" t="s">
        <v>387</v>
      </c>
      <c r="H164" s="107">
        <v>40</v>
      </c>
      <c r="I164" s="105" t="s">
        <v>736</v>
      </c>
      <c r="J164" s="105" t="s">
        <v>113</v>
      </c>
      <c r="K164" s="25">
        <v>43891</v>
      </c>
      <c r="L164" s="25">
        <v>44166</v>
      </c>
      <c r="M164" s="15" t="s">
        <v>79</v>
      </c>
      <c r="N164" s="15" t="s">
        <v>79</v>
      </c>
    </row>
    <row r="165" s="88" customFormat="1" ht="45" spans="1:14">
      <c r="A165" s="105">
        <v>11</v>
      </c>
      <c r="B165" s="105" t="s">
        <v>737</v>
      </c>
      <c r="C165" s="106" t="s">
        <v>738</v>
      </c>
      <c r="D165" s="105" t="s">
        <v>739</v>
      </c>
      <c r="E165" s="17" t="s">
        <v>740</v>
      </c>
      <c r="F165" s="108">
        <f t="shared" si="4"/>
        <v>20</v>
      </c>
      <c r="G165" s="17" t="s">
        <v>387</v>
      </c>
      <c r="H165" s="17">
        <v>20</v>
      </c>
      <c r="I165" s="105" t="s">
        <v>741</v>
      </c>
      <c r="J165" s="105" t="s">
        <v>113</v>
      </c>
      <c r="K165" s="25">
        <v>43891</v>
      </c>
      <c r="L165" s="25">
        <v>44166</v>
      </c>
      <c r="M165" s="15" t="s">
        <v>79</v>
      </c>
      <c r="N165" s="15" t="s">
        <v>79</v>
      </c>
    </row>
    <row r="166" s="88" customFormat="1" ht="33.75" spans="1:14">
      <c r="A166" s="105">
        <v>12</v>
      </c>
      <c r="B166" s="105" t="s">
        <v>742</v>
      </c>
      <c r="C166" s="106" t="s">
        <v>743</v>
      </c>
      <c r="D166" s="105" t="s">
        <v>744</v>
      </c>
      <c r="E166" s="17" t="s">
        <v>740</v>
      </c>
      <c r="F166" s="108">
        <f t="shared" si="4"/>
        <v>20</v>
      </c>
      <c r="G166" s="17" t="s">
        <v>387</v>
      </c>
      <c r="H166" s="109">
        <v>20</v>
      </c>
      <c r="I166" s="105" t="s">
        <v>745</v>
      </c>
      <c r="J166" s="105" t="s">
        <v>113</v>
      </c>
      <c r="K166" s="25">
        <v>43891</v>
      </c>
      <c r="L166" s="25">
        <v>44166</v>
      </c>
      <c r="M166" s="15" t="s">
        <v>79</v>
      </c>
      <c r="N166" s="15" t="s">
        <v>79</v>
      </c>
    </row>
    <row r="167" s="88" customFormat="1" ht="45" spans="1:14">
      <c r="A167" s="105">
        <v>13</v>
      </c>
      <c r="B167" s="105" t="s">
        <v>746</v>
      </c>
      <c r="C167" s="106" t="s">
        <v>747</v>
      </c>
      <c r="D167" s="105" t="s">
        <v>748</v>
      </c>
      <c r="E167" s="17" t="s">
        <v>749</v>
      </c>
      <c r="F167" s="108">
        <f t="shared" si="4"/>
        <v>45</v>
      </c>
      <c r="G167" s="17" t="s">
        <v>387</v>
      </c>
      <c r="H167" s="109">
        <v>45</v>
      </c>
      <c r="I167" s="105" t="s">
        <v>750</v>
      </c>
      <c r="J167" s="105" t="s">
        <v>113</v>
      </c>
      <c r="K167" s="25">
        <v>43891</v>
      </c>
      <c r="L167" s="25">
        <v>44166</v>
      </c>
      <c r="M167" s="15" t="s">
        <v>79</v>
      </c>
      <c r="N167" s="15" t="s">
        <v>79</v>
      </c>
    </row>
    <row r="168" s="88" customFormat="1" ht="45" spans="1:14">
      <c r="A168" s="105">
        <v>14</v>
      </c>
      <c r="B168" s="105" t="s">
        <v>751</v>
      </c>
      <c r="C168" s="106" t="s">
        <v>752</v>
      </c>
      <c r="D168" s="105" t="s">
        <v>753</v>
      </c>
      <c r="E168" s="17" t="s">
        <v>754</v>
      </c>
      <c r="F168" s="108">
        <f t="shared" si="4"/>
        <v>34</v>
      </c>
      <c r="G168" s="17" t="s">
        <v>387</v>
      </c>
      <c r="H168" s="109">
        <v>34</v>
      </c>
      <c r="I168" s="105" t="s">
        <v>755</v>
      </c>
      <c r="J168" s="105" t="s">
        <v>113</v>
      </c>
      <c r="K168" s="25">
        <v>43891</v>
      </c>
      <c r="L168" s="25">
        <v>44166</v>
      </c>
      <c r="M168" s="15" t="s">
        <v>79</v>
      </c>
      <c r="N168" s="15" t="s">
        <v>79</v>
      </c>
    </row>
    <row r="169" s="88" customFormat="1" ht="45" spans="1:14">
      <c r="A169" s="105">
        <v>15</v>
      </c>
      <c r="B169" s="105" t="s">
        <v>756</v>
      </c>
      <c r="C169" s="106" t="s">
        <v>757</v>
      </c>
      <c r="D169" s="105" t="s">
        <v>758</v>
      </c>
      <c r="E169" s="17" t="s">
        <v>759</v>
      </c>
      <c r="F169" s="108">
        <f t="shared" si="4"/>
        <v>10</v>
      </c>
      <c r="G169" s="17" t="s">
        <v>387</v>
      </c>
      <c r="H169" s="109">
        <v>10</v>
      </c>
      <c r="I169" s="105" t="s">
        <v>760</v>
      </c>
      <c r="J169" s="105" t="s">
        <v>113</v>
      </c>
      <c r="K169" s="25">
        <v>43891</v>
      </c>
      <c r="L169" s="25">
        <v>44166</v>
      </c>
      <c r="M169" s="15" t="s">
        <v>79</v>
      </c>
      <c r="N169" s="15" t="s">
        <v>79</v>
      </c>
    </row>
    <row r="170" s="88" customFormat="1" ht="45" spans="1:14">
      <c r="A170" s="105">
        <v>16</v>
      </c>
      <c r="B170" s="105" t="s">
        <v>761</v>
      </c>
      <c r="C170" s="106" t="s">
        <v>762</v>
      </c>
      <c r="D170" s="105" t="s">
        <v>763</v>
      </c>
      <c r="E170" s="17" t="s">
        <v>759</v>
      </c>
      <c r="F170" s="108">
        <f t="shared" si="4"/>
        <v>10</v>
      </c>
      <c r="G170" s="17" t="s">
        <v>387</v>
      </c>
      <c r="H170" s="109">
        <v>10</v>
      </c>
      <c r="I170" s="105" t="s">
        <v>750</v>
      </c>
      <c r="J170" s="105" t="s">
        <v>113</v>
      </c>
      <c r="K170" s="25">
        <v>43891</v>
      </c>
      <c r="L170" s="25">
        <v>44166</v>
      </c>
      <c r="M170" s="15" t="s">
        <v>79</v>
      </c>
      <c r="N170" s="15" t="s">
        <v>79</v>
      </c>
    </row>
    <row r="171" s="88" customFormat="1" ht="45" spans="1:14">
      <c r="A171" s="105">
        <v>17</v>
      </c>
      <c r="B171" s="105" t="s">
        <v>764</v>
      </c>
      <c r="C171" s="106" t="s">
        <v>765</v>
      </c>
      <c r="D171" s="105" t="s">
        <v>766</v>
      </c>
      <c r="E171" s="17" t="s">
        <v>767</v>
      </c>
      <c r="F171" s="108">
        <f t="shared" si="4"/>
        <v>18</v>
      </c>
      <c r="G171" s="17" t="s">
        <v>387</v>
      </c>
      <c r="H171" s="109">
        <v>18</v>
      </c>
      <c r="I171" s="105" t="s">
        <v>768</v>
      </c>
      <c r="J171" s="105" t="s">
        <v>113</v>
      </c>
      <c r="K171" s="25">
        <v>43891</v>
      </c>
      <c r="L171" s="25">
        <v>44166</v>
      </c>
      <c r="M171" s="15" t="s">
        <v>79</v>
      </c>
      <c r="N171" s="15" t="s">
        <v>79</v>
      </c>
    </row>
    <row r="172" s="88" customFormat="1" ht="45" spans="1:14">
      <c r="A172" s="105">
        <v>18</v>
      </c>
      <c r="B172" s="105" t="s">
        <v>769</v>
      </c>
      <c r="C172" s="106" t="s">
        <v>770</v>
      </c>
      <c r="D172" s="105" t="s">
        <v>771</v>
      </c>
      <c r="E172" s="17" t="s">
        <v>759</v>
      </c>
      <c r="F172" s="108">
        <f t="shared" si="4"/>
        <v>10</v>
      </c>
      <c r="G172" s="17" t="s">
        <v>387</v>
      </c>
      <c r="H172" s="109">
        <v>10</v>
      </c>
      <c r="I172" s="105" t="s">
        <v>772</v>
      </c>
      <c r="J172" s="105" t="s">
        <v>113</v>
      </c>
      <c r="K172" s="25">
        <v>43891</v>
      </c>
      <c r="L172" s="25">
        <v>44166</v>
      </c>
      <c r="M172" s="15" t="s">
        <v>79</v>
      </c>
      <c r="N172" s="15" t="s">
        <v>79</v>
      </c>
    </row>
    <row r="173" s="88" customFormat="1" ht="45" spans="1:14">
      <c r="A173" s="105">
        <v>19</v>
      </c>
      <c r="B173" s="105" t="s">
        <v>773</v>
      </c>
      <c r="C173" s="106" t="s">
        <v>774</v>
      </c>
      <c r="D173" s="105" t="s">
        <v>775</v>
      </c>
      <c r="E173" s="17" t="s">
        <v>776</v>
      </c>
      <c r="F173" s="108">
        <f t="shared" si="4"/>
        <v>257</v>
      </c>
      <c r="G173" s="17" t="s">
        <v>387</v>
      </c>
      <c r="H173" s="109">
        <v>257</v>
      </c>
      <c r="I173" s="105" t="s">
        <v>777</v>
      </c>
      <c r="J173" s="105" t="s">
        <v>113</v>
      </c>
      <c r="K173" s="25">
        <v>43891</v>
      </c>
      <c r="L173" s="25">
        <v>44166</v>
      </c>
      <c r="M173" s="15" t="s">
        <v>79</v>
      </c>
      <c r="N173" s="15" t="s">
        <v>79</v>
      </c>
    </row>
    <row r="174" s="88" customFormat="1" ht="33" customHeight="1" spans="1:14">
      <c r="A174" s="103">
        <v>20</v>
      </c>
      <c r="B174" s="103" t="s">
        <v>778</v>
      </c>
      <c r="C174" s="103" t="s">
        <v>779</v>
      </c>
      <c r="D174" s="103" t="s">
        <v>780</v>
      </c>
      <c r="E174" s="17" t="s">
        <v>740</v>
      </c>
      <c r="F174" s="105">
        <f t="shared" si="4"/>
        <v>20</v>
      </c>
      <c r="G174" s="52" t="s">
        <v>387</v>
      </c>
      <c r="H174" s="68">
        <v>20</v>
      </c>
      <c r="I174" s="105" t="s">
        <v>781</v>
      </c>
      <c r="J174" s="105" t="s">
        <v>113</v>
      </c>
      <c r="K174" s="25">
        <v>43891</v>
      </c>
      <c r="L174" s="25">
        <v>44166</v>
      </c>
      <c r="M174" s="15" t="s">
        <v>79</v>
      </c>
      <c r="N174" s="15" t="s">
        <v>79</v>
      </c>
    </row>
    <row r="175" s="88" customFormat="1" ht="21" customHeight="1" spans="1:14">
      <c r="A175" s="105">
        <v>21</v>
      </c>
      <c r="B175" s="105" t="s">
        <v>782</v>
      </c>
      <c r="C175" s="105" t="s">
        <v>779</v>
      </c>
      <c r="D175" s="105" t="s">
        <v>725</v>
      </c>
      <c r="E175" s="17" t="s">
        <v>783</v>
      </c>
      <c r="F175" s="108">
        <f t="shared" si="4"/>
        <v>29</v>
      </c>
      <c r="G175" s="17" t="s">
        <v>387</v>
      </c>
      <c r="H175" s="109">
        <v>29</v>
      </c>
      <c r="I175" s="105" t="s">
        <v>784</v>
      </c>
      <c r="J175" s="105" t="s">
        <v>113</v>
      </c>
      <c r="K175" s="25">
        <v>43891</v>
      </c>
      <c r="L175" s="25">
        <v>44166</v>
      </c>
      <c r="M175" s="15" t="s">
        <v>79</v>
      </c>
      <c r="N175" s="15" t="s">
        <v>79</v>
      </c>
    </row>
    <row r="176" s="88" customFormat="1" spans="1:14">
      <c r="A176" s="110" t="s">
        <v>785</v>
      </c>
      <c r="B176" s="111" t="s">
        <v>81</v>
      </c>
      <c r="C176" s="111"/>
      <c r="D176" s="111"/>
      <c r="E176" s="111"/>
      <c r="F176" s="112">
        <v>1090</v>
      </c>
      <c r="G176" s="112"/>
      <c r="H176" s="112">
        <v>1090</v>
      </c>
      <c r="I176" s="111"/>
      <c r="J176" s="110"/>
      <c r="K176" s="25"/>
      <c r="L176" s="96"/>
      <c r="M176" s="111"/>
      <c r="N176" s="111"/>
    </row>
    <row r="177" s="88" customFormat="1" ht="54" spans="1:14">
      <c r="A177" s="113">
        <v>1</v>
      </c>
      <c r="B177" s="114" t="s">
        <v>786</v>
      </c>
      <c r="C177" s="115" t="s">
        <v>787</v>
      </c>
      <c r="D177" s="114" t="s">
        <v>788</v>
      </c>
      <c r="E177" s="116" t="s">
        <v>789</v>
      </c>
      <c r="F177" s="117">
        <f t="shared" ref="F177:F181" si="5">H177</f>
        <v>400</v>
      </c>
      <c r="G177" s="116" t="s">
        <v>790</v>
      </c>
      <c r="H177" s="117">
        <v>400</v>
      </c>
      <c r="I177" s="116" t="s">
        <v>791</v>
      </c>
      <c r="J177" s="127" t="s">
        <v>113</v>
      </c>
      <c r="K177" s="128">
        <v>43891</v>
      </c>
      <c r="L177" s="128">
        <v>44166</v>
      </c>
      <c r="M177" s="116" t="s">
        <v>79</v>
      </c>
      <c r="N177" s="116" t="s">
        <v>79</v>
      </c>
    </row>
    <row r="178" s="88" customFormat="1" ht="54" spans="1:14">
      <c r="A178" s="113">
        <v>2</v>
      </c>
      <c r="B178" s="114" t="s">
        <v>792</v>
      </c>
      <c r="C178" s="115" t="s">
        <v>793</v>
      </c>
      <c r="D178" s="114" t="s">
        <v>788</v>
      </c>
      <c r="E178" s="116" t="s">
        <v>789</v>
      </c>
      <c r="F178" s="117">
        <f t="shared" si="5"/>
        <v>320</v>
      </c>
      <c r="G178" s="116" t="s">
        <v>790</v>
      </c>
      <c r="H178" s="117">
        <v>320</v>
      </c>
      <c r="I178" s="116" t="s">
        <v>794</v>
      </c>
      <c r="J178" s="127" t="s">
        <v>113</v>
      </c>
      <c r="K178" s="128">
        <v>43891</v>
      </c>
      <c r="L178" s="128">
        <v>44166</v>
      </c>
      <c r="M178" s="116" t="s">
        <v>79</v>
      </c>
      <c r="N178" s="116" t="s">
        <v>79</v>
      </c>
    </row>
    <row r="179" ht="54" spans="1:14">
      <c r="A179" s="113">
        <v>3</v>
      </c>
      <c r="B179" s="114" t="s">
        <v>795</v>
      </c>
      <c r="C179" s="115" t="s">
        <v>796</v>
      </c>
      <c r="D179" s="114" t="s">
        <v>788</v>
      </c>
      <c r="E179" s="116" t="s">
        <v>789</v>
      </c>
      <c r="F179" s="117">
        <f t="shared" si="5"/>
        <v>160</v>
      </c>
      <c r="G179" s="116" t="s">
        <v>790</v>
      </c>
      <c r="H179" s="117">
        <v>160</v>
      </c>
      <c r="I179" s="116" t="s">
        <v>797</v>
      </c>
      <c r="J179" s="127" t="s">
        <v>113</v>
      </c>
      <c r="K179" s="128">
        <v>43891</v>
      </c>
      <c r="L179" s="128">
        <v>44166</v>
      </c>
      <c r="M179" s="116" t="s">
        <v>79</v>
      </c>
      <c r="N179" s="116" t="s">
        <v>79</v>
      </c>
    </row>
    <row r="180" ht="36" spans="1:14">
      <c r="A180" s="118">
        <v>4</v>
      </c>
      <c r="B180" s="119" t="s">
        <v>798</v>
      </c>
      <c r="C180" s="120" t="s">
        <v>799</v>
      </c>
      <c r="D180" s="119" t="s">
        <v>800</v>
      </c>
      <c r="E180" s="121" t="s">
        <v>801</v>
      </c>
      <c r="F180" s="122">
        <f t="shared" si="5"/>
        <v>120</v>
      </c>
      <c r="G180" s="121" t="s">
        <v>790</v>
      </c>
      <c r="H180" s="122">
        <f>0.05*2400</f>
        <v>120</v>
      </c>
      <c r="I180" s="121" t="s">
        <v>802</v>
      </c>
      <c r="J180" s="121" t="s">
        <v>113</v>
      </c>
      <c r="K180" s="129">
        <v>43891</v>
      </c>
      <c r="L180" s="129">
        <v>44166</v>
      </c>
      <c r="M180" s="121" t="s">
        <v>79</v>
      </c>
      <c r="N180" s="121" t="s">
        <v>79</v>
      </c>
    </row>
    <row r="181" ht="36" spans="1:14">
      <c r="A181" s="123">
        <v>5</v>
      </c>
      <c r="B181" s="121" t="s">
        <v>803</v>
      </c>
      <c r="C181" s="121" t="s">
        <v>804</v>
      </c>
      <c r="D181" s="121" t="s">
        <v>411</v>
      </c>
      <c r="E181" s="121" t="s">
        <v>805</v>
      </c>
      <c r="F181" s="122">
        <f t="shared" si="5"/>
        <v>90</v>
      </c>
      <c r="G181" s="121" t="s">
        <v>790</v>
      </c>
      <c r="H181" s="122">
        <v>90</v>
      </c>
      <c r="I181" s="121" t="s">
        <v>802</v>
      </c>
      <c r="J181" s="121" t="s">
        <v>113</v>
      </c>
      <c r="K181" s="129">
        <v>43891</v>
      </c>
      <c r="L181" s="129">
        <v>44166</v>
      </c>
      <c r="M181" s="121" t="s">
        <v>79</v>
      </c>
      <c r="N181" s="121" t="s">
        <v>79</v>
      </c>
    </row>
    <row r="182" ht="22.5" spans="1:14">
      <c r="A182" s="97" t="s">
        <v>806</v>
      </c>
      <c r="B182" s="57" t="s">
        <v>82</v>
      </c>
      <c r="C182" s="57"/>
      <c r="D182" s="57"/>
      <c r="E182" s="57"/>
      <c r="F182" s="57">
        <v>1654.2</v>
      </c>
      <c r="G182" s="57"/>
      <c r="H182" s="57">
        <v>1654.2</v>
      </c>
      <c r="I182" s="57"/>
      <c r="J182" s="57"/>
      <c r="K182" s="25"/>
      <c r="L182" s="96"/>
      <c r="M182" s="57"/>
      <c r="N182" s="2"/>
    </row>
    <row r="183" ht="33.75" spans="1:14">
      <c r="A183" s="29">
        <v>1</v>
      </c>
      <c r="B183" s="29" t="s">
        <v>807</v>
      </c>
      <c r="C183" s="29" t="s">
        <v>808</v>
      </c>
      <c r="D183" s="29" t="s">
        <v>369</v>
      </c>
      <c r="E183" s="124" t="s">
        <v>809</v>
      </c>
      <c r="F183" s="125">
        <v>90.6</v>
      </c>
      <c r="G183" s="29" t="s">
        <v>387</v>
      </c>
      <c r="H183" s="125">
        <v>90.6</v>
      </c>
      <c r="I183" s="130" t="s">
        <v>810</v>
      </c>
      <c r="J183" s="29" t="s">
        <v>113</v>
      </c>
      <c r="K183" s="131">
        <v>43891</v>
      </c>
      <c r="L183" s="132">
        <v>44166</v>
      </c>
      <c r="M183" s="82" t="s">
        <v>67</v>
      </c>
      <c r="N183" s="29" t="s">
        <v>369</v>
      </c>
    </row>
    <row r="184" ht="33.75" spans="1:14">
      <c r="A184" s="29">
        <v>2</v>
      </c>
      <c r="B184" s="29" t="s">
        <v>811</v>
      </c>
      <c r="C184" s="29" t="s">
        <v>812</v>
      </c>
      <c r="D184" s="29" t="s">
        <v>310</v>
      </c>
      <c r="E184" s="124" t="s">
        <v>809</v>
      </c>
      <c r="F184" s="125">
        <v>42</v>
      </c>
      <c r="G184" s="29" t="s">
        <v>387</v>
      </c>
      <c r="H184" s="125">
        <v>42</v>
      </c>
      <c r="I184" s="130" t="s">
        <v>810</v>
      </c>
      <c r="J184" s="29" t="s">
        <v>113</v>
      </c>
      <c r="K184" s="131">
        <v>43891</v>
      </c>
      <c r="L184" s="132">
        <v>44166</v>
      </c>
      <c r="M184" s="82" t="s">
        <v>67</v>
      </c>
      <c r="N184" s="29" t="s">
        <v>310</v>
      </c>
    </row>
    <row r="185" ht="33.75" spans="1:14">
      <c r="A185" s="29">
        <v>3</v>
      </c>
      <c r="B185" s="29" t="s">
        <v>813</v>
      </c>
      <c r="C185" s="29" t="s">
        <v>812</v>
      </c>
      <c r="D185" s="29" t="s">
        <v>314</v>
      </c>
      <c r="E185" s="124" t="s">
        <v>809</v>
      </c>
      <c r="F185" s="125">
        <v>42</v>
      </c>
      <c r="G185" s="29" t="s">
        <v>387</v>
      </c>
      <c r="H185" s="125">
        <v>42</v>
      </c>
      <c r="I185" s="130" t="s">
        <v>810</v>
      </c>
      <c r="J185" s="29" t="s">
        <v>113</v>
      </c>
      <c r="K185" s="131">
        <v>43891</v>
      </c>
      <c r="L185" s="132">
        <v>44166</v>
      </c>
      <c r="M185" s="82" t="s">
        <v>67</v>
      </c>
      <c r="N185" s="29" t="s">
        <v>314</v>
      </c>
    </row>
    <row r="186" ht="33.75" spans="1:14">
      <c r="A186" s="29">
        <v>4</v>
      </c>
      <c r="B186" s="29" t="s">
        <v>814</v>
      </c>
      <c r="C186" s="29" t="s">
        <v>815</v>
      </c>
      <c r="D186" s="29" t="s">
        <v>326</v>
      </c>
      <c r="E186" s="124" t="s">
        <v>809</v>
      </c>
      <c r="F186" s="125">
        <v>22.8</v>
      </c>
      <c r="G186" s="29" t="s">
        <v>387</v>
      </c>
      <c r="H186" s="125">
        <v>22.8</v>
      </c>
      <c r="I186" s="130" t="s">
        <v>810</v>
      </c>
      <c r="J186" s="29" t="s">
        <v>113</v>
      </c>
      <c r="K186" s="131">
        <v>43891</v>
      </c>
      <c r="L186" s="132">
        <v>44166</v>
      </c>
      <c r="M186" s="82" t="s">
        <v>67</v>
      </c>
      <c r="N186" s="29" t="s">
        <v>326</v>
      </c>
    </row>
    <row r="187" ht="33.75" spans="1:14">
      <c r="A187" s="29">
        <v>5</v>
      </c>
      <c r="B187" s="29" t="s">
        <v>816</v>
      </c>
      <c r="C187" s="29" t="s">
        <v>817</v>
      </c>
      <c r="D187" s="29" t="s">
        <v>284</v>
      </c>
      <c r="E187" s="124" t="s">
        <v>809</v>
      </c>
      <c r="F187" s="125">
        <v>54</v>
      </c>
      <c r="G187" s="29" t="s">
        <v>387</v>
      </c>
      <c r="H187" s="125">
        <v>54</v>
      </c>
      <c r="I187" s="130" t="s">
        <v>810</v>
      </c>
      <c r="J187" s="29" t="s">
        <v>113</v>
      </c>
      <c r="K187" s="131">
        <v>43891</v>
      </c>
      <c r="L187" s="132">
        <v>44166</v>
      </c>
      <c r="M187" s="82" t="s">
        <v>67</v>
      </c>
      <c r="N187" s="29" t="s">
        <v>284</v>
      </c>
    </row>
    <row r="188" ht="33.75" spans="1:14">
      <c r="A188" s="29">
        <v>6</v>
      </c>
      <c r="B188" s="29" t="s">
        <v>818</v>
      </c>
      <c r="C188" s="29" t="s">
        <v>812</v>
      </c>
      <c r="D188" s="29" t="s">
        <v>290</v>
      </c>
      <c r="E188" s="124" t="s">
        <v>809</v>
      </c>
      <c r="F188" s="125">
        <v>42</v>
      </c>
      <c r="G188" s="29" t="s">
        <v>387</v>
      </c>
      <c r="H188" s="125">
        <v>42</v>
      </c>
      <c r="I188" s="130" t="s">
        <v>810</v>
      </c>
      <c r="J188" s="29" t="s">
        <v>113</v>
      </c>
      <c r="K188" s="131">
        <v>43891</v>
      </c>
      <c r="L188" s="132">
        <v>44166</v>
      </c>
      <c r="M188" s="82" t="s">
        <v>67</v>
      </c>
      <c r="N188" s="29" t="s">
        <v>290</v>
      </c>
    </row>
    <row r="189" ht="33.75" spans="1:14">
      <c r="A189" s="29">
        <v>7</v>
      </c>
      <c r="B189" s="29" t="s">
        <v>819</v>
      </c>
      <c r="C189" s="29" t="s">
        <v>820</v>
      </c>
      <c r="D189" s="29" t="s">
        <v>329</v>
      </c>
      <c r="E189" s="124" t="s">
        <v>809</v>
      </c>
      <c r="F189" s="125">
        <v>84</v>
      </c>
      <c r="G189" s="29" t="s">
        <v>387</v>
      </c>
      <c r="H189" s="125">
        <v>84</v>
      </c>
      <c r="I189" s="130" t="s">
        <v>810</v>
      </c>
      <c r="J189" s="29" t="s">
        <v>113</v>
      </c>
      <c r="K189" s="131">
        <v>43891</v>
      </c>
      <c r="L189" s="132">
        <v>44166</v>
      </c>
      <c r="M189" s="82" t="s">
        <v>67</v>
      </c>
      <c r="N189" s="29" t="s">
        <v>329</v>
      </c>
    </row>
    <row r="190" ht="33.75" spans="1:14">
      <c r="A190" s="29">
        <v>8</v>
      </c>
      <c r="B190" s="29" t="s">
        <v>821</v>
      </c>
      <c r="C190" s="29" t="s">
        <v>812</v>
      </c>
      <c r="D190" s="29" t="s">
        <v>337</v>
      </c>
      <c r="E190" s="124" t="s">
        <v>809</v>
      </c>
      <c r="F190" s="125">
        <v>42</v>
      </c>
      <c r="G190" s="29" t="s">
        <v>387</v>
      </c>
      <c r="H190" s="125">
        <v>42</v>
      </c>
      <c r="I190" s="130" t="s">
        <v>810</v>
      </c>
      <c r="J190" s="29" t="s">
        <v>113</v>
      </c>
      <c r="K190" s="131">
        <v>43891</v>
      </c>
      <c r="L190" s="132">
        <v>44166</v>
      </c>
      <c r="M190" s="82" t="s">
        <v>67</v>
      </c>
      <c r="N190" s="29" t="s">
        <v>337</v>
      </c>
    </row>
    <row r="191" ht="33.75" spans="1:14">
      <c r="A191" s="29">
        <v>9</v>
      </c>
      <c r="B191" s="29" t="s">
        <v>822</v>
      </c>
      <c r="C191" s="29" t="s">
        <v>823</v>
      </c>
      <c r="D191" s="29" t="s">
        <v>318</v>
      </c>
      <c r="E191" s="124" t="s">
        <v>809</v>
      </c>
      <c r="F191" s="125">
        <v>25.8</v>
      </c>
      <c r="G191" s="29" t="s">
        <v>387</v>
      </c>
      <c r="H191" s="125">
        <v>25.8</v>
      </c>
      <c r="I191" s="130" t="s">
        <v>810</v>
      </c>
      <c r="J191" s="29" t="s">
        <v>113</v>
      </c>
      <c r="K191" s="131">
        <v>43891</v>
      </c>
      <c r="L191" s="132">
        <v>44166</v>
      </c>
      <c r="M191" s="82" t="s">
        <v>67</v>
      </c>
      <c r="N191" s="29" t="s">
        <v>318</v>
      </c>
    </row>
    <row r="192" ht="33.75" spans="1:14">
      <c r="A192" s="29">
        <v>10</v>
      </c>
      <c r="B192" s="29" t="s">
        <v>824</v>
      </c>
      <c r="C192" s="29" t="s">
        <v>812</v>
      </c>
      <c r="D192" s="29" t="s">
        <v>322</v>
      </c>
      <c r="E192" s="124" t="s">
        <v>809</v>
      </c>
      <c r="F192" s="125">
        <v>42</v>
      </c>
      <c r="G192" s="29" t="s">
        <v>387</v>
      </c>
      <c r="H192" s="125">
        <v>42</v>
      </c>
      <c r="I192" s="130" t="s">
        <v>810</v>
      </c>
      <c r="J192" s="29" t="s">
        <v>113</v>
      </c>
      <c r="K192" s="131">
        <v>43891</v>
      </c>
      <c r="L192" s="132">
        <v>44166</v>
      </c>
      <c r="M192" s="82" t="s">
        <v>67</v>
      </c>
      <c r="N192" s="29" t="s">
        <v>322</v>
      </c>
    </row>
    <row r="193" ht="33.75" spans="1:14">
      <c r="A193" s="29">
        <v>11</v>
      </c>
      <c r="B193" s="29" t="s">
        <v>825</v>
      </c>
      <c r="C193" s="29" t="s">
        <v>826</v>
      </c>
      <c r="D193" s="29" t="s">
        <v>298</v>
      </c>
      <c r="E193" s="124" t="s">
        <v>809</v>
      </c>
      <c r="F193" s="125">
        <v>48</v>
      </c>
      <c r="G193" s="29" t="s">
        <v>387</v>
      </c>
      <c r="H193" s="125">
        <v>48</v>
      </c>
      <c r="I193" s="130" t="s">
        <v>810</v>
      </c>
      <c r="J193" s="29" t="s">
        <v>113</v>
      </c>
      <c r="K193" s="131">
        <v>43891</v>
      </c>
      <c r="L193" s="132">
        <v>44166</v>
      </c>
      <c r="M193" s="82" t="s">
        <v>67</v>
      </c>
      <c r="N193" s="29" t="s">
        <v>298</v>
      </c>
    </row>
    <row r="194" ht="33.75" spans="1:14">
      <c r="A194" s="29">
        <v>12</v>
      </c>
      <c r="B194" s="29" t="s">
        <v>827</v>
      </c>
      <c r="C194" s="29" t="s">
        <v>812</v>
      </c>
      <c r="D194" s="29" t="s">
        <v>373</v>
      </c>
      <c r="E194" s="124" t="s">
        <v>809</v>
      </c>
      <c r="F194" s="125">
        <v>42</v>
      </c>
      <c r="G194" s="29" t="s">
        <v>387</v>
      </c>
      <c r="H194" s="125">
        <v>42</v>
      </c>
      <c r="I194" s="130" t="s">
        <v>810</v>
      </c>
      <c r="J194" s="29" t="s">
        <v>113</v>
      </c>
      <c r="K194" s="131">
        <v>43891</v>
      </c>
      <c r="L194" s="132">
        <v>44166</v>
      </c>
      <c r="M194" s="82" t="s">
        <v>67</v>
      </c>
      <c r="N194" s="29" t="s">
        <v>373</v>
      </c>
    </row>
    <row r="195" ht="33.75" spans="1:14">
      <c r="A195" s="29">
        <v>13</v>
      </c>
      <c r="B195" s="29" t="s">
        <v>828</v>
      </c>
      <c r="C195" s="29" t="s">
        <v>829</v>
      </c>
      <c r="D195" s="29" t="s">
        <v>377</v>
      </c>
      <c r="E195" s="124" t="s">
        <v>809</v>
      </c>
      <c r="F195" s="125">
        <v>72</v>
      </c>
      <c r="G195" s="29" t="s">
        <v>387</v>
      </c>
      <c r="H195" s="125">
        <v>72</v>
      </c>
      <c r="I195" s="130" t="s">
        <v>810</v>
      </c>
      <c r="J195" s="29" t="s">
        <v>113</v>
      </c>
      <c r="K195" s="131">
        <v>43891</v>
      </c>
      <c r="L195" s="132">
        <v>44166</v>
      </c>
      <c r="M195" s="82" t="s">
        <v>67</v>
      </c>
      <c r="N195" s="29" t="s">
        <v>377</v>
      </c>
    </row>
    <row r="196" ht="33.75" spans="1:14">
      <c r="A196" s="29">
        <v>14</v>
      </c>
      <c r="B196" s="29" t="s">
        <v>830</v>
      </c>
      <c r="C196" s="29" t="s">
        <v>826</v>
      </c>
      <c r="D196" s="29" t="s">
        <v>357</v>
      </c>
      <c r="E196" s="124" t="s">
        <v>809</v>
      </c>
      <c r="F196" s="125">
        <v>48</v>
      </c>
      <c r="G196" s="29" t="s">
        <v>387</v>
      </c>
      <c r="H196" s="125">
        <v>48</v>
      </c>
      <c r="I196" s="130" t="s">
        <v>810</v>
      </c>
      <c r="J196" s="29" t="s">
        <v>113</v>
      </c>
      <c r="K196" s="131">
        <v>43891</v>
      </c>
      <c r="L196" s="132">
        <v>44166</v>
      </c>
      <c r="M196" s="82" t="s">
        <v>67</v>
      </c>
      <c r="N196" s="29" t="s">
        <v>357</v>
      </c>
    </row>
    <row r="197" ht="33.75" spans="1:14">
      <c r="A197" s="29">
        <v>15</v>
      </c>
      <c r="B197" s="29" t="s">
        <v>831</v>
      </c>
      <c r="C197" s="29" t="s">
        <v>812</v>
      </c>
      <c r="D197" s="29" t="s">
        <v>306</v>
      </c>
      <c r="E197" s="124" t="s">
        <v>809</v>
      </c>
      <c r="F197" s="125">
        <v>42</v>
      </c>
      <c r="G197" s="29" t="s">
        <v>387</v>
      </c>
      <c r="H197" s="125">
        <v>42</v>
      </c>
      <c r="I197" s="130" t="s">
        <v>810</v>
      </c>
      <c r="J197" s="29" t="s">
        <v>113</v>
      </c>
      <c r="K197" s="131">
        <v>43891</v>
      </c>
      <c r="L197" s="132">
        <v>44166</v>
      </c>
      <c r="M197" s="82" t="s">
        <v>67</v>
      </c>
      <c r="N197" s="29" t="s">
        <v>306</v>
      </c>
    </row>
    <row r="198" ht="33.75" spans="1:14">
      <c r="A198" s="29">
        <v>16</v>
      </c>
      <c r="B198" s="29" t="s">
        <v>832</v>
      </c>
      <c r="C198" s="29" t="s">
        <v>833</v>
      </c>
      <c r="D198" s="29" t="s">
        <v>294</v>
      </c>
      <c r="E198" s="124" t="s">
        <v>809</v>
      </c>
      <c r="F198" s="125">
        <v>30</v>
      </c>
      <c r="G198" s="29" t="s">
        <v>387</v>
      </c>
      <c r="H198" s="125">
        <v>30</v>
      </c>
      <c r="I198" s="130" t="s">
        <v>810</v>
      </c>
      <c r="J198" s="29" t="s">
        <v>113</v>
      </c>
      <c r="K198" s="131">
        <v>43891</v>
      </c>
      <c r="L198" s="132">
        <v>44166</v>
      </c>
      <c r="M198" s="82" t="s">
        <v>67</v>
      </c>
      <c r="N198" s="29" t="s">
        <v>294</v>
      </c>
    </row>
    <row r="199" ht="33.75" spans="1:14">
      <c r="A199" s="29">
        <v>17</v>
      </c>
      <c r="B199" s="29" t="s">
        <v>834</v>
      </c>
      <c r="C199" s="29" t="s">
        <v>812</v>
      </c>
      <c r="D199" s="29" t="s">
        <v>302</v>
      </c>
      <c r="E199" s="124" t="s">
        <v>809</v>
      </c>
      <c r="F199" s="125">
        <v>42</v>
      </c>
      <c r="G199" s="29" t="s">
        <v>387</v>
      </c>
      <c r="H199" s="125">
        <v>42</v>
      </c>
      <c r="I199" s="130" t="s">
        <v>810</v>
      </c>
      <c r="J199" s="29" t="s">
        <v>113</v>
      </c>
      <c r="K199" s="131">
        <v>43891</v>
      </c>
      <c r="L199" s="132">
        <v>44166</v>
      </c>
      <c r="M199" s="82" t="s">
        <v>67</v>
      </c>
      <c r="N199" s="29" t="s">
        <v>302</v>
      </c>
    </row>
    <row r="200" ht="33.75" spans="1:14">
      <c r="A200" s="29">
        <v>18</v>
      </c>
      <c r="B200" s="29" t="s">
        <v>835</v>
      </c>
      <c r="C200" s="29" t="s">
        <v>812</v>
      </c>
      <c r="D200" s="29" t="s">
        <v>333</v>
      </c>
      <c r="E200" s="124" t="s">
        <v>809</v>
      </c>
      <c r="F200" s="125">
        <v>42</v>
      </c>
      <c r="G200" s="29" t="s">
        <v>387</v>
      </c>
      <c r="H200" s="125">
        <v>42</v>
      </c>
      <c r="I200" s="130" t="s">
        <v>810</v>
      </c>
      <c r="J200" s="29" t="s">
        <v>113</v>
      </c>
      <c r="K200" s="131">
        <v>43891</v>
      </c>
      <c r="L200" s="132">
        <v>44166</v>
      </c>
      <c r="M200" s="82" t="s">
        <v>67</v>
      </c>
      <c r="N200" s="29" t="s">
        <v>333</v>
      </c>
    </row>
    <row r="201" ht="33.75" spans="1:14">
      <c r="A201" s="29">
        <v>19</v>
      </c>
      <c r="B201" s="29" t="s">
        <v>836</v>
      </c>
      <c r="C201" s="29" t="s">
        <v>826</v>
      </c>
      <c r="D201" s="29" t="s">
        <v>349</v>
      </c>
      <c r="E201" s="124" t="s">
        <v>809</v>
      </c>
      <c r="F201" s="125">
        <v>48</v>
      </c>
      <c r="G201" s="29" t="s">
        <v>387</v>
      </c>
      <c r="H201" s="125">
        <v>48</v>
      </c>
      <c r="I201" s="130" t="s">
        <v>810</v>
      </c>
      <c r="J201" s="29" t="s">
        <v>113</v>
      </c>
      <c r="K201" s="131">
        <v>43891</v>
      </c>
      <c r="L201" s="132">
        <v>44166</v>
      </c>
      <c r="M201" s="82" t="s">
        <v>67</v>
      </c>
      <c r="N201" s="29" t="s">
        <v>349</v>
      </c>
    </row>
    <row r="202" ht="27" customHeight="1" spans="1:14">
      <c r="A202" s="29">
        <v>20</v>
      </c>
      <c r="B202" s="29" t="s">
        <v>837</v>
      </c>
      <c r="C202" s="29" t="s">
        <v>812</v>
      </c>
      <c r="D202" s="29" t="s">
        <v>381</v>
      </c>
      <c r="E202" s="124" t="s">
        <v>809</v>
      </c>
      <c r="F202" s="125">
        <v>42</v>
      </c>
      <c r="G202" s="29" t="s">
        <v>387</v>
      </c>
      <c r="H202" s="125">
        <v>42</v>
      </c>
      <c r="I202" s="130" t="s">
        <v>810</v>
      </c>
      <c r="J202" s="29" t="s">
        <v>113</v>
      </c>
      <c r="K202" s="131">
        <v>43891</v>
      </c>
      <c r="L202" s="132">
        <v>44166</v>
      </c>
      <c r="M202" s="82" t="s">
        <v>67</v>
      </c>
      <c r="N202" s="29" t="s">
        <v>381</v>
      </c>
    </row>
    <row r="203" ht="33.75" spans="1:14">
      <c r="A203" s="29">
        <v>21</v>
      </c>
      <c r="B203" s="29" t="s">
        <v>838</v>
      </c>
      <c r="C203" s="29" t="s">
        <v>826</v>
      </c>
      <c r="D203" s="29" t="s">
        <v>341</v>
      </c>
      <c r="E203" s="124" t="s">
        <v>809</v>
      </c>
      <c r="F203" s="125">
        <v>48</v>
      </c>
      <c r="G203" s="29" t="s">
        <v>387</v>
      </c>
      <c r="H203" s="125">
        <v>48</v>
      </c>
      <c r="I203" s="130" t="s">
        <v>810</v>
      </c>
      <c r="J203" s="29" t="s">
        <v>113</v>
      </c>
      <c r="K203" s="131">
        <v>43891</v>
      </c>
      <c r="L203" s="132">
        <v>44166</v>
      </c>
      <c r="M203" s="82" t="s">
        <v>67</v>
      </c>
      <c r="N203" s="29" t="s">
        <v>341</v>
      </c>
    </row>
    <row r="204" ht="33.75" spans="1:14">
      <c r="A204" s="29">
        <v>22</v>
      </c>
      <c r="B204" s="29" t="s">
        <v>839</v>
      </c>
      <c r="C204" s="29" t="s">
        <v>833</v>
      </c>
      <c r="D204" s="29" t="s">
        <v>345</v>
      </c>
      <c r="E204" s="124" t="s">
        <v>809</v>
      </c>
      <c r="F204" s="125">
        <v>30</v>
      </c>
      <c r="G204" s="29" t="s">
        <v>387</v>
      </c>
      <c r="H204" s="125">
        <v>30</v>
      </c>
      <c r="I204" s="130" t="s">
        <v>810</v>
      </c>
      <c r="J204" s="29" t="s">
        <v>113</v>
      </c>
      <c r="K204" s="131">
        <v>43891</v>
      </c>
      <c r="L204" s="132">
        <v>44166</v>
      </c>
      <c r="M204" s="82" t="s">
        <v>67</v>
      </c>
      <c r="N204" s="29" t="s">
        <v>345</v>
      </c>
    </row>
    <row r="205" ht="33.75" spans="1:14">
      <c r="A205" s="29">
        <v>23</v>
      </c>
      <c r="B205" s="29" t="s">
        <v>840</v>
      </c>
      <c r="C205" s="29" t="s">
        <v>812</v>
      </c>
      <c r="D205" s="29" t="s">
        <v>353</v>
      </c>
      <c r="E205" s="124" t="s">
        <v>809</v>
      </c>
      <c r="F205" s="125">
        <v>42</v>
      </c>
      <c r="G205" s="29" t="s">
        <v>387</v>
      </c>
      <c r="H205" s="125">
        <v>42</v>
      </c>
      <c r="I205" s="130" t="s">
        <v>810</v>
      </c>
      <c r="J205" s="29" t="s">
        <v>113</v>
      </c>
      <c r="K205" s="131">
        <v>43891</v>
      </c>
      <c r="L205" s="132">
        <v>44166</v>
      </c>
      <c r="M205" s="82" t="s">
        <v>67</v>
      </c>
      <c r="N205" s="29" t="s">
        <v>353</v>
      </c>
    </row>
    <row r="206" ht="33.75" spans="1:14">
      <c r="A206" s="29">
        <v>24</v>
      </c>
      <c r="B206" s="29" t="s">
        <v>841</v>
      </c>
      <c r="C206" s="29" t="s">
        <v>815</v>
      </c>
      <c r="D206" s="29" t="s">
        <v>361</v>
      </c>
      <c r="E206" s="124" t="s">
        <v>809</v>
      </c>
      <c r="F206" s="125">
        <v>22.8</v>
      </c>
      <c r="G206" s="29" t="s">
        <v>387</v>
      </c>
      <c r="H206" s="125">
        <v>22.8</v>
      </c>
      <c r="I206" s="130" t="s">
        <v>810</v>
      </c>
      <c r="J206" s="29" t="s">
        <v>113</v>
      </c>
      <c r="K206" s="131">
        <v>43891</v>
      </c>
      <c r="L206" s="132">
        <v>44166</v>
      </c>
      <c r="M206" s="82" t="s">
        <v>67</v>
      </c>
      <c r="N206" s="29" t="s">
        <v>361</v>
      </c>
    </row>
    <row r="207" ht="33.75" spans="1:14">
      <c r="A207" s="29">
        <v>25</v>
      </c>
      <c r="B207" s="29" t="s">
        <v>842</v>
      </c>
      <c r="C207" s="29" t="s">
        <v>820</v>
      </c>
      <c r="D207" s="29" t="s">
        <v>365</v>
      </c>
      <c r="E207" s="124" t="s">
        <v>809</v>
      </c>
      <c r="F207" s="125">
        <v>84</v>
      </c>
      <c r="G207" s="29" t="s">
        <v>387</v>
      </c>
      <c r="H207" s="125">
        <v>84</v>
      </c>
      <c r="I207" s="130" t="s">
        <v>810</v>
      </c>
      <c r="J207" s="29" t="s">
        <v>113</v>
      </c>
      <c r="K207" s="131">
        <v>43891</v>
      </c>
      <c r="L207" s="132">
        <v>44166</v>
      </c>
      <c r="M207" s="82" t="s">
        <v>67</v>
      </c>
      <c r="N207" s="29" t="s">
        <v>365</v>
      </c>
    </row>
    <row r="208" ht="22.5" spans="1:14">
      <c r="A208" s="29">
        <v>26</v>
      </c>
      <c r="B208" s="29" t="s">
        <v>843</v>
      </c>
      <c r="C208" s="29" t="s">
        <v>844</v>
      </c>
      <c r="D208" s="29" t="s">
        <v>369</v>
      </c>
      <c r="E208" s="29" t="s">
        <v>845</v>
      </c>
      <c r="F208" s="133">
        <v>44.4</v>
      </c>
      <c r="G208" s="15" t="s">
        <v>387</v>
      </c>
      <c r="H208" s="133">
        <v>44.4</v>
      </c>
      <c r="I208" s="29" t="s">
        <v>846</v>
      </c>
      <c r="J208" s="29" t="s">
        <v>113</v>
      </c>
      <c r="K208" s="131">
        <v>43891</v>
      </c>
      <c r="L208" s="132">
        <v>44166</v>
      </c>
      <c r="M208" s="82" t="s">
        <v>67</v>
      </c>
      <c r="N208" s="29" t="s">
        <v>369</v>
      </c>
    </row>
    <row r="209" ht="22.5" spans="1:14">
      <c r="A209" s="29">
        <v>27</v>
      </c>
      <c r="B209" s="29" t="s">
        <v>847</v>
      </c>
      <c r="C209" s="29" t="s">
        <v>848</v>
      </c>
      <c r="D209" s="29" t="s">
        <v>310</v>
      </c>
      <c r="E209" s="29" t="s">
        <v>845</v>
      </c>
      <c r="F209" s="133">
        <v>31.2</v>
      </c>
      <c r="G209" s="15" t="s">
        <v>387</v>
      </c>
      <c r="H209" s="133">
        <v>31.2</v>
      </c>
      <c r="I209" s="29" t="s">
        <v>846</v>
      </c>
      <c r="J209" s="29" t="s">
        <v>113</v>
      </c>
      <c r="K209" s="131">
        <v>43891</v>
      </c>
      <c r="L209" s="132">
        <v>44166</v>
      </c>
      <c r="M209" s="82" t="s">
        <v>67</v>
      </c>
      <c r="N209" s="29" t="s">
        <v>310</v>
      </c>
    </row>
    <row r="210" ht="22.5" spans="1:14">
      <c r="A210" s="29">
        <v>28</v>
      </c>
      <c r="B210" s="29" t="s">
        <v>849</v>
      </c>
      <c r="C210" s="29" t="s">
        <v>850</v>
      </c>
      <c r="D210" s="29" t="s">
        <v>314</v>
      </c>
      <c r="E210" s="29" t="s">
        <v>845</v>
      </c>
      <c r="F210" s="133">
        <v>27.6</v>
      </c>
      <c r="G210" s="15" t="s">
        <v>387</v>
      </c>
      <c r="H210" s="133">
        <v>27.6</v>
      </c>
      <c r="I210" s="29" t="s">
        <v>846</v>
      </c>
      <c r="J210" s="29" t="s">
        <v>113</v>
      </c>
      <c r="K210" s="131">
        <v>43891</v>
      </c>
      <c r="L210" s="132">
        <v>44166</v>
      </c>
      <c r="M210" s="82" t="s">
        <v>67</v>
      </c>
      <c r="N210" s="29" t="s">
        <v>314</v>
      </c>
    </row>
    <row r="211" ht="22.5" spans="1:14">
      <c r="A211" s="29">
        <v>29</v>
      </c>
      <c r="B211" s="29" t="s">
        <v>851</v>
      </c>
      <c r="C211" s="29" t="s">
        <v>852</v>
      </c>
      <c r="D211" s="29" t="s">
        <v>326</v>
      </c>
      <c r="E211" s="29" t="s">
        <v>845</v>
      </c>
      <c r="F211" s="133">
        <v>36</v>
      </c>
      <c r="G211" s="15" t="s">
        <v>387</v>
      </c>
      <c r="H211" s="133">
        <v>36</v>
      </c>
      <c r="I211" s="29" t="s">
        <v>846</v>
      </c>
      <c r="J211" s="29" t="s">
        <v>113</v>
      </c>
      <c r="K211" s="131">
        <v>43891</v>
      </c>
      <c r="L211" s="132">
        <v>44166</v>
      </c>
      <c r="M211" s="82" t="s">
        <v>67</v>
      </c>
      <c r="N211" s="29" t="s">
        <v>326</v>
      </c>
    </row>
    <row r="212" ht="22.5" spans="1:14">
      <c r="A212" s="29">
        <v>30</v>
      </c>
      <c r="B212" s="29" t="s">
        <v>853</v>
      </c>
      <c r="C212" s="29" t="s">
        <v>854</v>
      </c>
      <c r="D212" s="29" t="s">
        <v>284</v>
      </c>
      <c r="E212" s="29" t="s">
        <v>845</v>
      </c>
      <c r="F212" s="133">
        <v>37.2</v>
      </c>
      <c r="G212" s="15" t="s">
        <v>387</v>
      </c>
      <c r="H212" s="133">
        <v>37.2</v>
      </c>
      <c r="I212" s="29" t="s">
        <v>846</v>
      </c>
      <c r="J212" s="29" t="s">
        <v>113</v>
      </c>
      <c r="K212" s="131">
        <v>43891</v>
      </c>
      <c r="L212" s="132">
        <v>44166</v>
      </c>
      <c r="M212" s="82" t="s">
        <v>67</v>
      </c>
      <c r="N212" s="29" t="s">
        <v>284</v>
      </c>
    </row>
    <row r="213" ht="22.5" spans="1:14">
      <c r="A213" s="29">
        <v>31</v>
      </c>
      <c r="B213" s="29" t="s">
        <v>855</v>
      </c>
      <c r="C213" s="29" t="s">
        <v>856</v>
      </c>
      <c r="D213" s="29" t="s">
        <v>290</v>
      </c>
      <c r="E213" s="29" t="s">
        <v>845</v>
      </c>
      <c r="F213" s="133">
        <v>28.8</v>
      </c>
      <c r="G213" s="15" t="s">
        <v>387</v>
      </c>
      <c r="H213" s="133">
        <v>28.8</v>
      </c>
      <c r="I213" s="29" t="s">
        <v>846</v>
      </c>
      <c r="J213" s="29" t="s">
        <v>113</v>
      </c>
      <c r="K213" s="131">
        <v>43891</v>
      </c>
      <c r="L213" s="132">
        <v>44166</v>
      </c>
      <c r="M213" s="82" t="s">
        <v>67</v>
      </c>
      <c r="N213" s="29" t="s">
        <v>290</v>
      </c>
    </row>
    <row r="214" ht="22.5" spans="1:14">
      <c r="A214" s="29">
        <v>32</v>
      </c>
      <c r="B214" s="29" t="s">
        <v>857</v>
      </c>
      <c r="C214" s="29" t="s">
        <v>850</v>
      </c>
      <c r="D214" s="29" t="s">
        <v>329</v>
      </c>
      <c r="E214" s="29" t="s">
        <v>845</v>
      </c>
      <c r="F214" s="133">
        <v>27.6</v>
      </c>
      <c r="G214" s="15" t="s">
        <v>387</v>
      </c>
      <c r="H214" s="133">
        <v>27.6</v>
      </c>
      <c r="I214" s="29" t="s">
        <v>846</v>
      </c>
      <c r="J214" s="29" t="s">
        <v>113</v>
      </c>
      <c r="K214" s="131">
        <v>43891</v>
      </c>
      <c r="L214" s="132">
        <v>44166</v>
      </c>
      <c r="M214" s="82" t="s">
        <v>67</v>
      </c>
      <c r="N214" s="29" t="s">
        <v>329</v>
      </c>
    </row>
    <row r="215" ht="22.5" spans="1:14">
      <c r="A215" s="29">
        <v>33</v>
      </c>
      <c r="B215" s="29" t="s">
        <v>858</v>
      </c>
      <c r="C215" s="29" t="s">
        <v>859</v>
      </c>
      <c r="D215" s="29" t="s">
        <v>337</v>
      </c>
      <c r="E215" s="29" t="s">
        <v>845</v>
      </c>
      <c r="F215" s="133">
        <v>18</v>
      </c>
      <c r="G215" s="15" t="s">
        <v>387</v>
      </c>
      <c r="H215" s="133">
        <v>18</v>
      </c>
      <c r="I215" s="29" t="s">
        <v>846</v>
      </c>
      <c r="J215" s="29" t="s">
        <v>113</v>
      </c>
      <c r="K215" s="131">
        <v>43891</v>
      </c>
      <c r="L215" s="132">
        <v>44166</v>
      </c>
      <c r="M215" s="82" t="s">
        <v>67</v>
      </c>
      <c r="N215" s="29" t="s">
        <v>337</v>
      </c>
    </row>
    <row r="216" ht="22.5" spans="1:14">
      <c r="A216" s="29">
        <v>34</v>
      </c>
      <c r="B216" s="29" t="s">
        <v>860</v>
      </c>
      <c r="C216" s="29" t="s">
        <v>861</v>
      </c>
      <c r="D216" s="29" t="s">
        <v>318</v>
      </c>
      <c r="E216" s="29" t="s">
        <v>845</v>
      </c>
      <c r="F216" s="133">
        <v>21</v>
      </c>
      <c r="G216" s="15" t="s">
        <v>387</v>
      </c>
      <c r="H216" s="133">
        <v>21</v>
      </c>
      <c r="I216" s="29" t="s">
        <v>846</v>
      </c>
      <c r="J216" s="29" t="s">
        <v>113</v>
      </c>
      <c r="K216" s="131">
        <v>43891</v>
      </c>
      <c r="L216" s="132">
        <v>44166</v>
      </c>
      <c r="M216" s="82" t="s">
        <v>67</v>
      </c>
      <c r="N216" s="29" t="s">
        <v>318</v>
      </c>
    </row>
    <row r="217" ht="22.5" spans="1:14">
      <c r="A217" s="29">
        <v>35</v>
      </c>
      <c r="B217" s="29" t="s">
        <v>862</v>
      </c>
      <c r="C217" s="29" t="s">
        <v>863</v>
      </c>
      <c r="D217" s="29" t="s">
        <v>322</v>
      </c>
      <c r="E217" s="29" t="s">
        <v>845</v>
      </c>
      <c r="F217" s="133">
        <v>21.6</v>
      </c>
      <c r="G217" s="15" t="s">
        <v>387</v>
      </c>
      <c r="H217" s="133">
        <v>21.6</v>
      </c>
      <c r="I217" s="29" t="s">
        <v>846</v>
      </c>
      <c r="J217" s="29" t="s">
        <v>113</v>
      </c>
      <c r="K217" s="131">
        <v>43891</v>
      </c>
      <c r="L217" s="132">
        <v>44166</v>
      </c>
      <c r="M217" s="82" t="s">
        <v>67</v>
      </c>
      <c r="N217" s="29" t="s">
        <v>322</v>
      </c>
    </row>
    <row r="218" ht="22.5" spans="1:14">
      <c r="A218" s="29">
        <v>36</v>
      </c>
      <c r="B218" s="29" t="s">
        <v>864</v>
      </c>
      <c r="C218" s="29" t="s">
        <v>861</v>
      </c>
      <c r="D218" s="29" t="s">
        <v>298</v>
      </c>
      <c r="E218" s="29" t="s">
        <v>845</v>
      </c>
      <c r="F218" s="133">
        <v>24</v>
      </c>
      <c r="G218" s="15" t="s">
        <v>387</v>
      </c>
      <c r="H218" s="133">
        <v>24</v>
      </c>
      <c r="I218" s="29" t="s">
        <v>846</v>
      </c>
      <c r="J218" s="29" t="s">
        <v>113</v>
      </c>
      <c r="K218" s="131">
        <v>43891</v>
      </c>
      <c r="L218" s="132">
        <v>44166</v>
      </c>
      <c r="M218" s="82" t="s">
        <v>67</v>
      </c>
      <c r="N218" s="29" t="s">
        <v>298</v>
      </c>
    </row>
    <row r="219" ht="22.5" spans="1:14">
      <c r="A219" s="29">
        <v>37</v>
      </c>
      <c r="B219" s="29" t="s">
        <v>865</v>
      </c>
      <c r="C219" s="29" t="s">
        <v>866</v>
      </c>
      <c r="D219" s="29" t="s">
        <v>373</v>
      </c>
      <c r="E219" s="29" t="s">
        <v>845</v>
      </c>
      <c r="F219" s="133">
        <v>22.8</v>
      </c>
      <c r="G219" s="15" t="s">
        <v>387</v>
      </c>
      <c r="H219" s="133">
        <v>22.8</v>
      </c>
      <c r="I219" s="29" t="s">
        <v>846</v>
      </c>
      <c r="J219" s="29" t="s">
        <v>113</v>
      </c>
      <c r="K219" s="131">
        <v>43891</v>
      </c>
      <c r="L219" s="132">
        <v>44166</v>
      </c>
      <c r="M219" s="82" t="s">
        <v>67</v>
      </c>
      <c r="N219" s="29" t="s">
        <v>373</v>
      </c>
    </row>
    <row r="220" ht="22.5" spans="1:14">
      <c r="A220" s="29">
        <v>38</v>
      </c>
      <c r="B220" s="29" t="s">
        <v>867</v>
      </c>
      <c r="C220" s="29" t="s">
        <v>868</v>
      </c>
      <c r="D220" s="29" t="s">
        <v>377</v>
      </c>
      <c r="E220" s="29" t="s">
        <v>845</v>
      </c>
      <c r="F220" s="133">
        <v>15.6</v>
      </c>
      <c r="G220" s="15" t="s">
        <v>387</v>
      </c>
      <c r="H220" s="133">
        <v>15.6</v>
      </c>
      <c r="I220" s="29" t="s">
        <v>846</v>
      </c>
      <c r="J220" s="29" t="s">
        <v>113</v>
      </c>
      <c r="K220" s="131">
        <v>43891</v>
      </c>
      <c r="L220" s="132">
        <v>44166</v>
      </c>
      <c r="M220" s="82" t="s">
        <v>67</v>
      </c>
      <c r="N220" s="29" t="s">
        <v>377</v>
      </c>
    </row>
    <row r="221" ht="22.5" spans="1:14">
      <c r="A221" s="29">
        <v>39</v>
      </c>
      <c r="B221" s="29" t="s">
        <v>869</v>
      </c>
      <c r="C221" s="29" t="s">
        <v>870</v>
      </c>
      <c r="D221" s="29" t="s">
        <v>357</v>
      </c>
      <c r="E221" s="29" t="s">
        <v>845</v>
      </c>
      <c r="F221" s="133">
        <v>16.8</v>
      </c>
      <c r="G221" s="15" t="s">
        <v>387</v>
      </c>
      <c r="H221" s="133">
        <v>16.8</v>
      </c>
      <c r="I221" s="29" t="s">
        <v>846</v>
      </c>
      <c r="J221" s="29" t="s">
        <v>113</v>
      </c>
      <c r="K221" s="131">
        <v>43891</v>
      </c>
      <c r="L221" s="132">
        <v>44166</v>
      </c>
      <c r="M221" s="82" t="s">
        <v>67</v>
      </c>
      <c r="N221" s="29" t="s">
        <v>357</v>
      </c>
    </row>
    <row r="222" ht="22.5" spans="1:14">
      <c r="A222" s="29">
        <v>40</v>
      </c>
      <c r="B222" s="29" t="s">
        <v>871</v>
      </c>
      <c r="C222" s="29" t="s">
        <v>868</v>
      </c>
      <c r="D222" s="29" t="s">
        <v>306</v>
      </c>
      <c r="E222" s="29" t="s">
        <v>845</v>
      </c>
      <c r="F222" s="133">
        <v>15.6</v>
      </c>
      <c r="G222" s="15" t="s">
        <v>387</v>
      </c>
      <c r="H222" s="133">
        <v>15.6</v>
      </c>
      <c r="I222" s="29" t="s">
        <v>846</v>
      </c>
      <c r="J222" s="29" t="s">
        <v>113</v>
      </c>
      <c r="K222" s="131">
        <v>43891</v>
      </c>
      <c r="L222" s="132">
        <v>44166</v>
      </c>
      <c r="M222" s="82" t="s">
        <v>67</v>
      </c>
      <c r="N222" s="29" t="s">
        <v>306</v>
      </c>
    </row>
    <row r="223" ht="22.5" spans="1:14">
      <c r="A223" s="29">
        <v>41</v>
      </c>
      <c r="B223" s="29" t="s">
        <v>872</v>
      </c>
      <c r="C223" s="29" t="s">
        <v>873</v>
      </c>
      <c r="D223" s="29" t="s">
        <v>294</v>
      </c>
      <c r="E223" s="29" t="s">
        <v>845</v>
      </c>
      <c r="F223" s="133">
        <v>12</v>
      </c>
      <c r="G223" s="15" t="s">
        <v>387</v>
      </c>
      <c r="H223" s="133">
        <v>12</v>
      </c>
      <c r="I223" s="29" t="s">
        <v>846</v>
      </c>
      <c r="J223" s="29" t="s">
        <v>113</v>
      </c>
      <c r="K223" s="131">
        <v>43891</v>
      </c>
      <c r="L223" s="132">
        <v>44166</v>
      </c>
      <c r="M223" s="82" t="s">
        <v>67</v>
      </c>
      <c r="N223" s="29" t="s">
        <v>294</v>
      </c>
    </row>
    <row r="224" ht="22.5" spans="1:14">
      <c r="A224" s="29">
        <v>42</v>
      </c>
      <c r="B224" s="29" t="s">
        <v>874</v>
      </c>
      <c r="C224" s="29" t="s">
        <v>875</v>
      </c>
      <c r="D224" s="29" t="s">
        <v>302</v>
      </c>
      <c r="E224" s="29" t="s">
        <v>845</v>
      </c>
      <c r="F224" s="133">
        <v>10.8</v>
      </c>
      <c r="G224" s="15" t="s">
        <v>387</v>
      </c>
      <c r="H224" s="133">
        <v>10.8</v>
      </c>
      <c r="I224" s="29" t="s">
        <v>846</v>
      </c>
      <c r="J224" s="29" t="s">
        <v>113</v>
      </c>
      <c r="K224" s="131">
        <v>43891</v>
      </c>
      <c r="L224" s="132">
        <v>44166</v>
      </c>
      <c r="M224" s="82" t="s">
        <v>67</v>
      </c>
      <c r="N224" s="29" t="s">
        <v>302</v>
      </c>
    </row>
    <row r="225" ht="22.5" spans="1:14">
      <c r="A225" s="29">
        <v>43</v>
      </c>
      <c r="B225" s="29" t="s">
        <v>876</v>
      </c>
      <c r="C225" s="29" t="s">
        <v>873</v>
      </c>
      <c r="D225" s="29" t="s">
        <v>333</v>
      </c>
      <c r="E225" s="29" t="s">
        <v>845</v>
      </c>
      <c r="F225" s="133">
        <v>12</v>
      </c>
      <c r="G225" s="15" t="s">
        <v>387</v>
      </c>
      <c r="H225" s="133">
        <v>12</v>
      </c>
      <c r="I225" s="29" t="s">
        <v>846</v>
      </c>
      <c r="J225" s="29" t="s">
        <v>113</v>
      </c>
      <c r="K225" s="131">
        <v>43891</v>
      </c>
      <c r="L225" s="132">
        <v>44166</v>
      </c>
      <c r="M225" s="82" t="s">
        <v>67</v>
      </c>
      <c r="N225" s="29" t="s">
        <v>333</v>
      </c>
    </row>
    <row r="226" ht="22.5" spans="1:14">
      <c r="A226" s="29">
        <v>44</v>
      </c>
      <c r="B226" s="29" t="s">
        <v>877</v>
      </c>
      <c r="C226" s="29" t="s">
        <v>878</v>
      </c>
      <c r="D226" s="29" t="s">
        <v>349</v>
      </c>
      <c r="E226" s="29" t="s">
        <v>845</v>
      </c>
      <c r="F226" s="133">
        <v>4.8</v>
      </c>
      <c r="G226" s="15" t="s">
        <v>387</v>
      </c>
      <c r="H226" s="133">
        <v>4.8</v>
      </c>
      <c r="I226" s="29" t="s">
        <v>846</v>
      </c>
      <c r="J226" s="29" t="s">
        <v>113</v>
      </c>
      <c r="K226" s="131">
        <v>43891</v>
      </c>
      <c r="L226" s="132">
        <v>44166</v>
      </c>
      <c r="M226" s="82" t="s">
        <v>67</v>
      </c>
      <c r="N226" s="29" t="s">
        <v>349</v>
      </c>
    </row>
    <row r="227" ht="22.5" spans="1:14">
      <c r="A227" s="29">
        <v>45</v>
      </c>
      <c r="B227" s="29" t="s">
        <v>879</v>
      </c>
      <c r="C227" s="29" t="s">
        <v>880</v>
      </c>
      <c r="D227" s="29" t="s">
        <v>381</v>
      </c>
      <c r="E227" s="29" t="s">
        <v>845</v>
      </c>
      <c r="F227" s="133">
        <v>7.2</v>
      </c>
      <c r="G227" s="15" t="s">
        <v>387</v>
      </c>
      <c r="H227" s="133">
        <v>7.2</v>
      </c>
      <c r="I227" s="29" t="s">
        <v>846</v>
      </c>
      <c r="J227" s="29" t="s">
        <v>113</v>
      </c>
      <c r="K227" s="131">
        <v>43891</v>
      </c>
      <c r="L227" s="132">
        <v>44166</v>
      </c>
      <c r="M227" s="82" t="s">
        <v>67</v>
      </c>
      <c r="N227" s="29" t="s">
        <v>381</v>
      </c>
    </row>
    <row r="228" ht="22.5" spans="1:14">
      <c r="A228" s="29">
        <v>46</v>
      </c>
      <c r="B228" s="29" t="s">
        <v>881</v>
      </c>
      <c r="C228" s="29" t="s">
        <v>875</v>
      </c>
      <c r="D228" s="29" t="s">
        <v>341</v>
      </c>
      <c r="E228" s="29" t="s">
        <v>845</v>
      </c>
      <c r="F228" s="133">
        <v>10.8</v>
      </c>
      <c r="G228" s="15" t="s">
        <v>387</v>
      </c>
      <c r="H228" s="133">
        <v>10.8</v>
      </c>
      <c r="I228" s="29" t="s">
        <v>846</v>
      </c>
      <c r="J228" s="29" t="s">
        <v>113</v>
      </c>
      <c r="K228" s="131">
        <v>43891</v>
      </c>
      <c r="L228" s="132">
        <v>44166</v>
      </c>
      <c r="M228" s="82" t="s">
        <v>67</v>
      </c>
      <c r="N228" s="29" t="s">
        <v>341</v>
      </c>
    </row>
    <row r="229" ht="22.5" spans="1:14">
      <c r="A229" s="29">
        <v>47</v>
      </c>
      <c r="B229" s="29" t="s">
        <v>882</v>
      </c>
      <c r="C229" s="29" t="s">
        <v>883</v>
      </c>
      <c r="D229" s="29" t="s">
        <v>345</v>
      </c>
      <c r="E229" s="29" t="s">
        <v>845</v>
      </c>
      <c r="F229" s="133">
        <v>9.6</v>
      </c>
      <c r="G229" s="15" t="s">
        <v>387</v>
      </c>
      <c r="H229" s="133">
        <v>9.6</v>
      </c>
      <c r="I229" s="29" t="s">
        <v>846</v>
      </c>
      <c r="J229" s="29" t="s">
        <v>113</v>
      </c>
      <c r="K229" s="131">
        <v>43891</v>
      </c>
      <c r="L229" s="132">
        <v>44166</v>
      </c>
      <c r="M229" s="82" t="s">
        <v>67</v>
      </c>
      <c r="N229" s="29" t="s">
        <v>345</v>
      </c>
    </row>
    <row r="230" ht="22.5" spans="1:14">
      <c r="A230" s="29">
        <v>48</v>
      </c>
      <c r="B230" s="29" t="s">
        <v>884</v>
      </c>
      <c r="C230" s="29" t="s">
        <v>875</v>
      </c>
      <c r="D230" s="29" t="s">
        <v>353</v>
      </c>
      <c r="E230" s="29" t="s">
        <v>845</v>
      </c>
      <c r="F230" s="133">
        <v>10.8</v>
      </c>
      <c r="G230" s="15" t="s">
        <v>387</v>
      </c>
      <c r="H230" s="133">
        <v>10.8</v>
      </c>
      <c r="I230" s="29" t="s">
        <v>846</v>
      </c>
      <c r="J230" s="29" t="s">
        <v>113</v>
      </c>
      <c r="K230" s="131">
        <v>43891</v>
      </c>
      <c r="L230" s="132">
        <v>44166</v>
      </c>
      <c r="M230" s="82" t="s">
        <v>67</v>
      </c>
      <c r="N230" s="29" t="s">
        <v>353</v>
      </c>
    </row>
    <row r="231" ht="22.5" spans="1:14">
      <c r="A231" s="29">
        <v>49</v>
      </c>
      <c r="B231" s="29" t="s">
        <v>885</v>
      </c>
      <c r="C231" s="29" t="s">
        <v>880</v>
      </c>
      <c r="D231" s="29" t="s">
        <v>361</v>
      </c>
      <c r="E231" s="29" t="s">
        <v>845</v>
      </c>
      <c r="F231" s="133">
        <v>7.2</v>
      </c>
      <c r="G231" s="15" t="s">
        <v>387</v>
      </c>
      <c r="H231" s="133">
        <v>7.2</v>
      </c>
      <c r="I231" s="29" t="s">
        <v>846</v>
      </c>
      <c r="J231" s="29" t="s">
        <v>113</v>
      </c>
      <c r="K231" s="131">
        <v>43891</v>
      </c>
      <c r="L231" s="132">
        <v>44166</v>
      </c>
      <c r="M231" s="82" t="s">
        <v>67</v>
      </c>
      <c r="N231" s="29" t="s">
        <v>361</v>
      </c>
    </row>
    <row r="232" ht="22.5" spans="1:14">
      <c r="A232" s="29">
        <v>50</v>
      </c>
      <c r="B232" s="29" t="s">
        <v>886</v>
      </c>
      <c r="C232" s="29" t="s">
        <v>875</v>
      </c>
      <c r="D232" s="29" t="s">
        <v>365</v>
      </c>
      <c r="E232" s="29" t="s">
        <v>845</v>
      </c>
      <c r="F232" s="133">
        <v>10.8</v>
      </c>
      <c r="G232" s="15" t="s">
        <v>387</v>
      </c>
      <c r="H232" s="133">
        <v>10.8</v>
      </c>
      <c r="I232" s="29" t="s">
        <v>846</v>
      </c>
      <c r="J232" s="29" t="s">
        <v>113</v>
      </c>
      <c r="K232" s="131">
        <v>43891</v>
      </c>
      <c r="L232" s="132">
        <v>44166</v>
      </c>
      <c r="M232" s="82" t="s">
        <v>67</v>
      </c>
      <c r="N232" s="29" t="s">
        <v>365</v>
      </c>
    </row>
    <row r="233" ht="22.5" spans="1:14">
      <c r="A233" s="11" t="s">
        <v>887</v>
      </c>
      <c r="B233" s="134" t="s">
        <v>888</v>
      </c>
      <c r="C233" s="12"/>
      <c r="D233" s="12"/>
      <c r="E233" s="12"/>
      <c r="F233" s="12">
        <v>6384</v>
      </c>
      <c r="G233" s="12"/>
      <c r="H233" s="12">
        <v>6384</v>
      </c>
      <c r="I233" s="12"/>
      <c r="J233" s="28"/>
      <c r="K233" s="24"/>
      <c r="L233" s="94"/>
      <c r="M233" s="28"/>
      <c r="N233" s="28"/>
    </row>
    <row r="234" ht="33.75" spans="1:14">
      <c r="A234" s="31">
        <v>1</v>
      </c>
      <c r="B234" s="130" t="s">
        <v>889</v>
      </c>
      <c r="C234" s="30" t="s">
        <v>890</v>
      </c>
      <c r="D234" s="30" t="s">
        <v>891</v>
      </c>
      <c r="E234" s="29" t="s">
        <v>892</v>
      </c>
      <c r="F234" s="17">
        <v>20</v>
      </c>
      <c r="G234" s="29" t="s">
        <v>893</v>
      </c>
      <c r="H234" s="17">
        <v>20</v>
      </c>
      <c r="I234" s="29" t="s">
        <v>894</v>
      </c>
      <c r="J234" s="29" t="s">
        <v>113</v>
      </c>
      <c r="K234" s="25">
        <v>43922</v>
      </c>
      <c r="L234" s="25">
        <v>44166</v>
      </c>
      <c r="M234" s="82" t="s">
        <v>287</v>
      </c>
      <c r="N234" s="29" t="s">
        <v>895</v>
      </c>
    </row>
    <row r="235" ht="33.75" spans="1:14">
      <c r="A235" s="31">
        <v>2</v>
      </c>
      <c r="B235" s="130" t="s">
        <v>896</v>
      </c>
      <c r="C235" s="30" t="s">
        <v>897</v>
      </c>
      <c r="D235" s="30" t="s">
        <v>898</v>
      </c>
      <c r="E235" s="29" t="s">
        <v>899</v>
      </c>
      <c r="F235" s="17">
        <v>15</v>
      </c>
      <c r="G235" s="29" t="s">
        <v>893</v>
      </c>
      <c r="H235" s="17">
        <v>15</v>
      </c>
      <c r="I235" s="29" t="s">
        <v>900</v>
      </c>
      <c r="J235" s="29" t="s">
        <v>113</v>
      </c>
      <c r="K235" s="143">
        <v>43925</v>
      </c>
      <c r="L235" s="143">
        <v>44169</v>
      </c>
      <c r="M235" s="82" t="s">
        <v>287</v>
      </c>
      <c r="N235" s="29" t="s">
        <v>901</v>
      </c>
    </row>
    <row r="236" ht="191.25" spans="1:14">
      <c r="A236" s="31">
        <v>3</v>
      </c>
      <c r="B236" s="130" t="s">
        <v>902</v>
      </c>
      <c r="C236" s="30" t="s">
        <v>903</v>
      </c>
      <c r="D236" s="30" t="s">
        <v>904</v>
      </c>
      <c r="E236" s="29" t="s">
        <v>905</v>
      </c>
      <c r="F236" s="17">
        <v>20</v>
      </c>
      <c r="G236" s="29" t="s">
        <v>893</v>
      </c>
      <c r="H236" s="17">
        <v>20</v>
      </c>
      <c r="I236" s="29" t="s">
        <v>906</v>
      </c>
      <c r="J236" s="29" t="s">
        <v>113</v>
      </c>
      <c r="K236" s="25">
        <v>43922</v>
      </c>
      <c r="L236" s="25">
        <v>44166</v>
      </c>
      <c r="M236" s="82" t="s">
        <v>287</v>
      </c>
      <c r="N236" s="29" t="s">
        <v>901</v>
      </c>
    </row>
    <row r="237" ht="146.25" spans="1:14">
      <c r="A237" s="31">
        <v>4</v>
      </c>
      <c r="B237" s="130" t="s">
        <v>907</v>
      </c>
      <c r="C237" s="30" t="s">
        <v>908</v>
      </c>
      <c r="D237" s="30" t="s">
        <v>909</v>
      </c>
      <c r="E237" s="29" t="s">
        <v>910</v>
      </c>
      <c r="F237" s="17">
        <v>20</v>
      </c>
      <c r="G237" s="29" t="s">
        <v>893</v>
      </c>
      <c r="H237" s="17">
        <v>20</v>
      </c>
      <c r="I237" s="29" t="s">
        <v>911</v>
      </c>
      <c r="J237" s="29" t="s">
        <v>113</v>
      </c>
      <c r="K237" s="131">
        <v>43952</v>
      </c>
      <c r="L237" s="132">
        <v>44166</v>
      </c>
      <c r="M237" s="82" t="s">
        <v>287</v>
      </c>
      <c r="N237" s="15" t="s">
        <v>912</v>
      </c>
    </row>
    <row r="238" ht="56.25" spans="1:14">
      <c r="A238" s="31">
        <v>5</v>
      </c>
      <c r="B238" s="130" t="s">
        <v>913</v>
      </c>
      <c r="C238" s="30" t="s">
        <v>914</v>
      </c>
      <c r="D238" s="30" t="s">
        <v>915</v>
      </c>
      <c r="E238" s="29" t="s">
        <v>916</v>
      </c>
      <c r="F238" s="17">
        <v>10</v>
      </c>
      <c r="G238" s="29" t="s">
        <v>893</v>
      </c>
      <c r="H238" s="17">
        <v>10</v>
      </c>
      <c r="I238" s="29" t="s">
        <v>917</v>
      </c>
      <c r="J238" s="29" t="s">
        <v>113</v>
      </c>
      <c r="K238" s="25">
        <v>43922</v>
      </c>
      <c r="L238" s="25">
        <v>44166</v>
      </c>
      <c r="M238" s="82" t="s">
        <v>287</v>
      </c>
      <c r="N238" s="29" t="s">
        <v>918</v>
      </c>
    </row>
    <row r="239" ht="22.5" spans="1:14">
      <c r="A239" s="31">
        <v>6</v>
      </c>
      <c r="B239" s="130" t="s">
        <v>919</v>
      </c>
      <c r="C239" s="30" t="s">
        <v>920</v>
      </c>
      <c r="D239" s="30" t="s">
        <v>921</v>
      </c>
      <c r="E239" s="29" t="s">
        <v>922</v>
      </c>
      <c r="F239" s="17">
        <v>20</v>
      </c>
      <c r="G239" s="29" t="s">
        <v>893</v>
      </c>
      <c r="H239" s="17">
        <v>20</v>
      </c>
      <c r="I239" s="29" t="s">
        <v>923</v>
      </c>
      <c r="J239" s="29" t="s">
        <v>113</v>
      </c>
      <c r="K239" s="25">
        <v>43923</v>
      </c>
      <c r="L239" s="25">
        <v>44167</v>
      </c>
      <c r="M239" s="82" t="s">
        <v>287</v>
      </c>
      <c r="N239" s="15" t="s">
        <v>924</v>
      </c>
    </row>
    <row r="240" ht="33.75" spans="1:14">
      <c r="A240" s="31">
        <v>7</v>
      </c>
      <c r="B240" s="130" t="s">
        <v>925</v>
      </c>
      <c r="C240" s="30" t="s">
        <v>926</v>
      </c>
      <c r="D240" s="30" t="s">
        <v>927</v>
      </c>
      <c r="E240" s="29" t="s">
        <v>928</v>
      </c>
      <c r="F240" s="17">
        <v>5</v>
      </c>
      <c r="G240" s="29" t="s">
        <v>387</v>
      </c>
      <c r="H240" s="17">
        <v>5</v>
      </c>
      <c r="I240" s="30" t="s">
        <v>929</v>
      </c>
      <c r="J240" s="29" t="s">
        <v>113</v>
      </c>
      <c r="K240" s="143">
        <v>43925</v>
      </c>
      <c r="L240" s="143">
        <v>44169</v>
      </c>
      <c r="M240" s="82" t="s">
        <v>287</v>
      </c>
      <c r="N240" s="29" t="s">
        <v>924</v>
      </c>
    </row>
    <row r="241" ht="90" spans="1:14">
      <c r="A241" s="31">
        <v>8</v>
      </c>
      <c r="B241" s="130" t="s">
        <v>930</v>
      </c>
      <c r="C241" s="30" t="s">
        <v>931</v>
      </c>
      <c r="D241" s="30" t="s">
        <v>932</v>
      </c>
      <c r="E241" s="29" t="s">
        <v>933</v>
      </c>
      <c r="F241" s="17">
        <v>20</v>
      </c>
      <c r="G241" s="29" t="s">
        <v>893</v>
      </c>
      <c r="H241" s="17">
        <v>20</v>
      </c>
      <c r="I241" s="29" t="s">
        <v>934</v>
      </c>
      <c r="J241" s="29" t="s">
        <v>113</v>
      </c>
      <c r="K241" s="25">
        <v>43891</v>
      </c>
      <c r="L241" s="25">
        <v>43952</v>
      </c>
      <c r="M241" s="82" t="s">
        <v>287</v>
      </c>
      <c r="N241" s="29" t="s">
        <v>935</v>
      </c>
    </row>
    <row r="242" ht="33.75" spans="1:14">
      <c r="A242" s="31">
        <v>9</v>
      </c>
      <c r="B242" s="130" t="s">
        <v>936</v>
      </c>
      <c r="C242" s="30" t="s">
        <v>937</v>
      </c>
      <c r="D242" s="30" t="s">
        <v>938</v>
      </c>
      <c r="E242" s="29" t="s">
        <v>939</v>
      </c>
      <c r="F242" s="17">
        <v>20</v>
      </c>
      <c r="G242" s="29" t="s">
        <v>387</v>
      </c>
      <c r="H242" s="17">
        <v>20</v>
      </c>
      <c r="I242" s="29" t="s">
        <v>940</v>
      </c>
      <c r="J242" s="29" t="s">
        <v>113</v>
      </c>
      <c r="K242" s="25">
        <v>43922</v>
      </c>
      <c r="L242" s="25">
        <v>44166</v>
      </c>
      <c r="M242" s="82" t="s">
        <v>287</v>
      </c>
      <c r="N242" s="29" t="s">
        <v>941</v>
      </c>
    </row>
    <row r="243" ht="33.75" spans="1:14">
      <c r="A243" s="31">
        <v>10</v>
      </c>
      <c r="B243" s="130" t="s">
        <v>942</v>
      </c>
      <c r="C243" s="30" t="s">
        <v>943</v>
      </c>
      <c r="D243" s="30" t="s">
        <v>944</v>
      </c>
      <c r="E243" s="29" t="s">
        <v>945</v>
      </c>
      <c r="F243" s="17">
        <v>20</v>
      </c>
      <c r="G243" s="29" t="s">
        <v>893</v>
      </c>
      <c r="H243" s="17">
        <v>20</v>
      </c>
      <c r="I243" s="29" t="s">
        <v>946</v>
      </c>
      <c r="J243" s="29" t="s">
        <v>113</v>
      </c>
      <c r="K243" s="25" t="s">
        <v>947</v>
      </c>
      <c r="L243" s="25">
        <v>44195</v>
      </c>
      <c r="M243" s="82" t="s">
        <v>287</v>
      </c>
      <c r="N243" s="29" t="s">
        <v>948</v>
      </c>
    </row>
    <row r="244" ht="56.25" spans="1:14">
      <c r="A244" s="31">
        <v>11</v>
      </c>
      <c r="B244" s="130" t="s">
        <v>949</v>
      </c>
      <c r="C244" s="30" t="s">
        <v>950</v>
      </c>
      <c r="D244" s="30" t="s">
        <v>951</v>
      </c>
      <c r="E244" s="29" t="s">
        <v>952</v>
      </c>
      <c r="F244" s="15">
        <v>19</v>
      </c>
      <c r="G244" s="29" t="s">
        <v>387</v>
      </c>
      <c r="H244" s="15">
        <v>19</v>
      </c>
      <c r="I244" s="30" t="s">
        <v>953</v>
      </c>
      <c r="J244" s="29" t="s">
        <v>113</v>
      </c>
      <c r="K244" s="143">
        <v>43923</v>
      </c>
      <c r="L244" s="143">
        <v>44167</v>
      </c>
      <c r="M244" s="82" t="s">
        <v>287</v>
      </c>
      <c r="N244" s="29" t="s">
        <v>954</v>
      </c>
    </row>
    <row r="245" ht="33.75" spans="1:14">
      <c r="A245" s="31">
        <v>12</v>
      </c>
      <c r="B245" s="130" t="s">
        <v>955</v>
      </c>
      <c r="C245" s="30" t="s">
        <v>956</v>
      </c>
      <c r="D245" s="30" t="s">
        <v>957</v>
      </c>
      <c r="E245" s="29" t="s">
        <v>939</v>
      </c>
      <c r="F245" s="17">
        <v>10</v>
      </c>
      <c r="G245" s="29" t="s">
        <v>893</v>
      </c>
      <c r="H245" s="17">
        <v>10</v>
      </c>
      <c r="I245" s="29" t="s">
        <v>958</v>
      </c>
      <c r="J245" s="29" t="s">
        <v>113</v>
      </c>
      <c r="K245" s="143">
        <v>43924</v>
      </c>
      <c r="L245" s="143">
        <v>44168</v>
      </c>
      <c r="M245" s="82" t="s">
        <v>287</v>
      </c>
      <c r="N245" s="29" t="s">
        <v>959</v>
      </c>
    </row>
    <row r="246" ht="22.5" spans="1:14">
      <c r="A246" s="31">
        <v>13</v>
      </c>
      <c r="B246" s="130" t="s">
        <v>960</v>
      </c>
      <c r="C246" s="30" t="s">
        <v>961</v>
      </c>
      <c r="D246" s="30" t="s">
        <v>962</v>
      </c>
      <c r="E246" s="29" t="s">
        <v>939</v>
      </c>
      <c r="F246" s="17">
        <v>12</v>
      </c>
      <c r="G246" s="29" t="s">
        <v>893</v>
      </c>
      <c r="H246" s="17">
        <v>12</v>
      </c>
      <c r="I246" s="29" t="s">
        <v>963</v>
      </c>
      <c r="J246" s="29" t="s">
        <v>113</v>
      </c>
      <c r="K246" s="25">
        <v>43922</v>
      </c>
      <c r="L246" s="25">
        <v>44166</v>
      </c>
      <c r="M246" s="82" t="s">
        <v>287</v>
      </c>
      <c r="N246" s="29" t="s">
        <v>964</v>
      </c>
    </row>
    <row r="247" ht="45" spans="1:14">
      <c r="A247" s="31">
        <v>14</v>
      </c>
      <c r="B247" s="135" t="s">
        <v>965</v>
      </c>
      <c r="C247" s="30" t="s">
        <v>966</v>
      </c>
      <c r="D247" s="136" t="s">
        <v>967</v>
      </c>
      <c r="E247" s="137" t="s">
        <v>968</v>
      </c>
      <c r="F247" s="93">
        <v>25</v>
      </c>
      <c r="G247" s="125" t="s">
        <v>387</v>
      </c>
      <c r="H247" s="93">
        <v>25</v>
      </c>
      <c r="I247" s="30" t="s">
        <v>969</v>
      </c>
      <c r="J247" s="29" t="s">
        <v>113</v>
      </c>
      <c r="K247" s="143">
        <v>43925</v>
      </c>
      <c r="L247" s="143">
        <v>44169</v>
      </c>
      <c r="M247" s="82" t="s">
        <v>287</v>
      </c>
      <c r="N247" s="29" t="s">
        <v>970</v>
      </c>
    </row>
    <row r="248" ht="101.25" spans="1:14">
      <c r="A248" s="31">
        <v>15</v>
      </c>
      <c r="B248" s="130" t="s">
        <v>971</v>
      </c>
      <c r="C248" s="30" t="s">
        <v>972</v>
      </c>
      <c r="D248" s="29" t="s">
        <v>973</v>
      </c>
      <c r="E248" s="29" t="s">
        <v>939</v>
      </c>
      <c r="F248" s="109">
        <v>20</v>
      </c>
      <c r="G248" s="29" t="s">
        <v>893</v>
      </c>
      <c r="H248" s="109">
        <v>20</v>
      </c>
      <c r="I248" s="29" t="s">
        <v>974</v>
      </c>
      <c r="J248" s="29" t="s">
        <v>113</v>
      </c>
      <c r="K248" s="143">
        <v>43922</v>
      </c>
      <c r="L248" s="143">
        <v>44166</v>
      </c>
      <c r="M248" s="82" t="s">
        <v>975</v>
      </c>
      <c r="N248" s="29" t="s">
        <v>976</v>
      </c>
    </row>
    <row r="249" ht="22.5" spans="1:14">
      <c r="A249" s="31">
        <v>16</v>
      </c>
      <c r="B249" s="130" t="s">
        <v>977</v>
      </c>
      <c r="C249" s="30" t="s">
        <v>978</v>
      </c>
      <c r="D249" s="30" t="s">
        <v>979</v>
      </c>
      <c r="E249" s="29" t="s">
        <v>892</v>
      </c>
      <c r="F249" s="17">
        <v>28</v>
      </c>
      <c r="G249" s="125" t="s">
        <v>387</v>
      </c>
      <c r="H249" s="17">
        <v>28</v>
      </c>
      <c r="I249" s="29" t="s">
        <v>980</v>
      </c>
      <c r="J249" s="29" t="s">
        <v>113</v>
      </c>
      <c r="K249" s="143">
        <v>43924</v>
      </c>
      <c r="L249" s="143">
        <v>44168</v>
      </c>
      <c r="M249" s="82" t="s">
        <v>287</v>
      </c>
      <c r="N249" s="29" t="s">
        <v>981</v>
      </c>
    </row>
    <row r="250" ht="22.5" spans="1:14">
      <c r="A250" s="31">
        <v>17</v>
      </c>
      <c r="B250" s="54" t="s">
        <v>982</v>
      </c>
      <c r="C250" s="138" t="s">
        <v>983</v>
      </c>
      <c r="D250" s="138" t="s">
        <v>979</v>
      </c>
      <c r="E250" s="15" t="s">
        <v>984</v>
      </c>
      <c r="F250" s="17">
        <v>12</v>
      </c>
      <c r="G250" s="29" t="s">
        <v>387</v>
      </c>
      <c r="H250" s="17">
        <v>12</v>
      </c>
      <c r="I250" s="15" t="s">
        <v>985</v>
      </c>
      <c r="J250" s="29" t="s">
        <v>113</v>
      </c>
      <c r="K250" s="143">
        <v>43925</v>
      </c>
      <c r="L250" s="143">
        <v>44169</v>
      </c>
      <c r="M250" s="82" t="s">
        <v>287</v>
      </c>
      <c r="N250" s="29" t="s">
        <v>981</v>
      </c>
    </row>
    <row r="251" ht="33.75" spans="1:14">
      <c r="A251" s="31">
        <v>18</v>
      </c>
      <c r="B251" s="130" t="s">
        <v>986</v>
      </c>
      <c r="C251" s="30" t="s">
        <v>987</v>
      </c>
      <c r="D251" s="30" t="s">
        <v>988</v>
      </c>
      <c r="E251" s="29" t="s">
        <v>989</v>
      </c>
      <c r="F251" s="17">
        <v>15</v>
      </c>
      <c r="G251" s="125" t="s">
        <v>387</v>
      </c>
      <c r="H251" s="17">
        <v>15</v>
      </c>
      <c r="I251" s="30" t="s">
        <v>990</v>
      </c>
      <c r="J251" s="29" t="s">
        <v>113</v>
      </c>
      <c r="K251" s="143">
        <v>43925</v>
      </c>
      <c r="L251" s="143">
        <v>44169</v>
      </c>
      <c r="M251" s="82" t="s">
        <v>287</v>
      </c>
      <c r="N251" s="29" t="s">
        <v>991</v>
      </c>
    </row>
    <row r="252" ht="33.75" spans="1:14">
      <c r="A252" s="31">
        <v>19</v>
      </c>
      <c r="B252" s="130" t="s">
        <v>992</v>
      </c>
      <c r="C252" s="30" t="s">
        <v>993</v>
      </c>
      <c r="D252" s="29" t="s">
        <v>994</v>
      </c>
      <c r="E252" s="29" t="s">
        <v>995</v>
      </c>
      <c r="F252" s="17">
        <v>5</v>
      </c>
      <c r="G252" s="29" t="s">
        <v>893</v>
      </c>
      <c r="H252" s="17">
        <v>5</v>
      </c>
      <c r="I252" s="29" t="s">
        <v>996</v>
      </c>
      <c r="J252" s="29" t="s">
        <v>113</v>
      </c>
      <c r="K252" s="143">
        <v>43926</v>
      </c>
      <c r="L252" s="143">
        <v>44170</v>
      </c>
      <c r="M252" s="82" t="s">
        <v>287</v>
      </c>
      <c r="N252" s="29" t="s">
        <v>997</v>
      </c>
    </row>
    <row r="253" ht="56.25" spans="1:14">
      <c r="A253" s="31">
        <v>20</v>
      </c>
      <c r="B253" s="139" t="s">
        <v>998</v>
      </c>
      <c r="C253" s="140" t="s">
        <v>999</v>
      </c>
      <c r="D253" s="140" t="s">
        <v>1000</v>
      </c>
      <c r="E253" s="140" t="s">
        <v>1001</v>
      </c>
      <c r="F253" s="141">
        <v>21</v>
      </c>
      <c r="G253" s="29" t="s">
        <v>893</v>
      </c>
      <c r="H253" s="141">
        <v>21</v>
      </c>
      <c r="I253" s="140" t="s">
        <v>1002</v>
      </c>
      <c r="J253" s="140" t="s">
        <v>113</v>
      </c>
      <c r="K253" s="144" t="s">
        <v>1003</v>
      </c>
      <c r="L253" s="144" t="s">
        <v>1004</v>
      </c>
      <c r="M253" s="29" t="s">
        <v>291</v>
      </c>
      <c r="N253" s="140" t="s">
        <v>1005</v>
      </c>
    </row>
    <row r="254" ht="135" spans="1:14">
      <c r="A254" s="31">
        <v>21</v>
      </c>
      <c r="B254" s="130" t="s">
        <v>1006</v>
      </c>
      <c r="C254" s="29" t="s">
        <v>1007</v>
      </c>
      <c r="D254" s="29" t="s">
        <v>1008</v>
      </c>
      <c r="E254" s="29" t="s">
        <v>1009</v>
      </c>
      <c r="F254" s="17">
        <v>10</v>
      </c>
      <c r="G254" s="29" t="s">
        <v>893</v>
      </c>
      <c r="H254" s="17">
        <v>10</v>
      </c>
      <c r="I254" s="29" t="s">
        <v>1010</v>
      </c>
      <c r="J254" s="140" t="s">
        <v>113</v>
      </c>
      <c r="K254" s="145" t="s">
        <v>1011</v>
      </c>
      <c r="L254" s="145" t="s">
        <v>1012</v>
      </c>
      <c r="M254" s="140" t="s">
        <v>291</v>
      </c>
      <c r="N254" s="140" t="s">
        <v>1005</v>
      </c>
    </row>
    <row r="255" ht="112.5" spans="1:14">
      <c r="A255" s="31">
        <v>22</v>
      </c>
      <c r="B255" s="139" t="s">
        <v>1013</v>
      </c>
      <c r="C255" s="140" t="s">
        <v>1014</v>
      </c>
      <c r="D255" s="140" t="s">
        <v>1015</v>
      </c>
      <c r="E255" s="140" t="s">
        <v>1016</v>
      </c>
      <c r="F255" s="141">
        <v>12</v>
      </c>
      <c r="G255" s="29" t="s">
        <v>893</v>
      </c>
      <c r="H255" s="141">
        <v>12</v>
      </c>
      <c r="I255" s="140" t="s">
        <v>1017</v>
      </c>
      <c r="J255" s="140" t="s">
        <v>113</v>
      </c>
      <c r="K255" s="146" t="s">
        <v>1003</v>
      </c>
      <c r="L255" s="144" t="s">
        <v>1018</v>
      </c>
      <c r="M255" s="29" t="s">
        <v>291</v>
      </c>
      <c r="N255" s="140" t="s">
        <v>1019</v>
      </c>
    </row>
    <row r="256" ht="56.25" spans="1:14">
      <c r="A256" s="31">
        <v>23</v>
      </c>
      <c r="B256" s="139" t="s">
        <v>1020</v>
      </c>
      <c r="C256" s="140" t="s">
        <v>1021</v>
      </c>
      <c r="D256" s="140" t="s">
        <v>1022</v>
      </c>
      <c r="E256" s="140" t="s">
        <v>1023</v>
      </c>
      <c r="F256" s="142">
        <v>16</v>
      </c>
      <c r="G256" s="29" t="s">
        <v>387</v>
      </c>
      <c r="H256" s="140">
        <v>16</v>
      </c>
      <c r="I256" s="140" t="s">
        <v>1024</v>
      </c>
      <c r="J256" s="140" t="s">
        <v>113</v>
      </c>
      <c r="K256" s="144" t="s">
        <v>1003</v>
      </c>
      <c r="L256" s="144" t="s">
        <v>1025</v>
      </c>
      <c r="M256" s="29" t="s">
        <v>291</v>
      </c>
      <c r="N256" s="29" t="s">
        <v>1019</v>
      </c>
    </row>
    <row r="257" ht="33.75" spans="1:14">
      <c r="A257" s="31">
        <v>24</v>
      </c>
      <c r="B257" s="139" t="s">
        <v>1026</v>
      </c>
      <c r="C257" s="140" t="s">
        <v>1027</v>
      </c>
      <c r="D257" s="140" t="s">
        <v>1028</v>
      </c>
      <c r="E257" s="140" t="s">
        <v>1029</v>
      </c>
      <c r="F257" s="141">
        <v>30</v>
      </c>
      <c r="G257" s="125" t="s">
        <v>387</v>
      </c>
      <c r="H257" s="141">
        <v>30</v>
      </c>
      <c r="I257" s="140" t="s">
        <v>1030</v>
      </c>
      <c r="J257" s="140" t="s">
        <v>113</v>
      </c>
      <c r="K257" s="144" t="s">
        <v>1003</v>
      </c>
      <c r="L257" s="144" t="s">
        <v>1031</v>
      </c>
      <c r="M257" s="29" t="s">
        <v>291</v>
      </c>
      <c r="N257" s="140" t="s">
        <v>1019</v>
      </c>
    </row>
    <row r="258" ht="45" spans="1:14">
      <c r="A258" s="31">
        <v>25</v>
      </c>
      <c r="B258" s="139" t="s">
        <v>1032</v>
      </c>
      <c r="C258" s="140" t="s">
        <v>1033</v>
      </c>
      <c r="D258" s="140" t="s">
        <v>1034</v>
      </c>
      <c r="E258" s="140" t="s">
        <v>1035</v>
      </c>
      <c r="F258" s="141">
        <v>8</v>
      </c>
      <c r="G258" s="29" t="s">
        <v>893</v>
      </c>
      <c r="H258" s="141">
        <v>8</v>
      </c>
      <c r="I258" s="140" t="s">
        <v>1036</v>
      </c>
      <c r="J258" s="140" t="s">
        <v>113</v>
      </c>
      <c r="K258" s="144" t="s">
        <v>1003</v>
      </c>
      <c r="L258" s="144" t="s">
        <v>1031</v>
      </c>
      <c r="M258" s="29" t="s">
        <v>291</v>
      </c>
      <c r="N258" s="140" t="s">
        <v>1019</v>
      </c>
    </row>
    <row r="259" ht="90" spans="1:14">
      <c r="A259" s="31">
        <v>26</v>
      </c>
      <c r="B259" s="130" t="s">
        <v>1037</v>
      </c>
      <c r="C259" s="29" t="s">
        <v>1038</v>
      </c>
      <c r="D259" s="29" t="s">
        <v>1039</v>
      </c>
      <c r="E259" s="29" t="s">
        <v>1040</v>
      </c>
      <c r="F259" s="17">
        <v>8</v>
      </c>
      <c r="G259" s="125" t="s">
        <v>387</v>
      </c>
      <c r="H259" s="17">
        <v>8</v>
      </c>
      <c r="I259" s="29" t="s">
        <v>1041</v>
      </c>
      <c r="J259" s="140" t="s">
        <v>113</v>
      </c>
      <c r="K259" s="145" t="s">
        <v>1003</v>
      </c>
      <c r="L259" s="145" t="s">
        <v>1031</v>
      </c>
      <c r="M259" s="29" t="s">
        <v>291</v>
      </c>
      <c r="N259" s="140" t="s">
        <v>1019</v>
      </c>
    </row>
    <row r="260" ht="45" spans="1:14">
      <c r="A260" s="31">
        <v>27</v>
      </c>
      <c r="B260" s="139" t="s">
        <v>1042</v>
      </c>
      <c r="C260" s="140" t="s">
        <v>1043</v>
      </c>
      <c r="D260" s="140" t="s">
        <v>1044</v>
      </c>
      <c r="E260" s="140" t="s">
        <v>1045</v>
      </c>
      <c r="F260" s="141">
        <v>6</v>
      </c>
      <c r="G260" s="29" t="s">
        <v>387</v>
      </c>
      <c r="H260" s="141">
        <v>6</v>
      </c>
      <c r="I260" s="140" t="s">
        <v>1046</v>
      </c>
      <c r="J260" s="140" t="s">
        <v>113</v>
      </c>
      <c r="K260" s="144" t="s">
        <v>1003</v>
      </c>
      <c r="L260" s="144" t="s">
        <v>1047</v>
      </c>
      <c r="M260" s="29" t="s">
        <v>291</v>
      </c>
      <c r="N260" s="140" t="s">
        <v>1048</v>
      </c>
    </row>
    <row r="261" ht="101.25" spans="1:14">
      <c r="A261" s="31">
        <v>28</v>
      </c>
      <c r="B261" s="139" t="s">
        <v>1049</v>
      </c>
      <c r="C261" s="140" t="s">
        <v>1050</v>
      </c>
      <c r="D261" s="140" t="s">
        <v>1051</v>
      </c>
      <c r="E261" s="140" t="s">
        <v>1052</v>
      </c>
      <c r="F261" s="141">
        <v>10</v>
      </c>
      <c r="G261" s="125" t="s">
        <v>387</v>
      </c>
      <c r="H261" s="141">
        <v>10</v>
      </c>
      <c r="I261" s="140" t="s">
        <v>1053</v>
      </c>
      <c r="J261" s="140" t="s">
        <v>113</v>
      </c>
      <c r="K261" s="144" t="s">
        <v>1003</v>
      </c>
      <c r="L261" s="144" t="s">
        <v>1047</v>
      </c>
      <c r="M261" s="29" t="s">
        <v>291</v>
      </c>
      <c r="N261" s="140" t="s">
        <v>1048</v>
      </c>
    </row>
    <row r="262" ht="45" spans="1:14">
      <c r="A262" s="31">
        <v>29</v>
      </c>
      <c r="B262" s="139" t="s">
        <v>1054</v>
      </c>
      <c r="C262" s="140" t="s">
        <v>1055</v>
      </c>
      <c r="D262" s="140" t="s">
        <v>1056</v>
      </c>
      <c r="E262" s="140" t="s">
        <v>1057</v>
      </c>
      <c r="F262" s="141">
        <v>5</v>
      </c>
      <c r="G262" s="29" t="s">
        <v>387</v>
      </c>
      <c r="H262" s="141">
        <v>5</v>
      </c>
      <c r="I262" s="140" t="s">
        <v>1058</v>
      </c>
      <c r="J262" s="140" t="s">
        <v>113</v>
      </c>
      <c r="K262" s="144" t="s">
        <v>1003</v>
      </c>
      <c r="L262" s="144" t="s">
        <v>1047</v>
      </c>
      <c r="M262" s="29" t="s">
        <v>291</v>
      </c>
      <c r="N262" s="140" t="s">
        <v>1059</v>
      </c>
    </row>
    <row r="263" ht="45" spans="1:14">
      <c r="A263" s="31">
        <v>30</v>
      </c>
      <c r="B263" s="139" t="s">
        <v>1060</v>
      </c>
      <c r="C263" s="140" t="s">
        <v>1061</v>
      </c>
      <c r="D263" s="140" t="s">
        <v>1062</v>
      </c>
      <c r="E263" s="140" t="s">
        <v>1063</v>
      </c>
      <c r="F263" s="141">
        <v>10</v>
      </c>
      <c r="G263" s="125" t="s">
        <v>387</v>
      </c>
      <c r="H263" s="141">
        <v>10</v>
      </c>
      <c r="I263" s="140" t="s">
        <v>1064</v>
      </c>
      <c r="J263" s="140" t="s">
        <v>113</v>
      </c>
      <c r="K263" s="144" t="s">
        <v>1003</v>
      </c>
      <c r="L263" s="144" t="s">
        <v>1047</v>
      </c>
      <c r="M263" s="29" t="s">
        <v>291</v>
      </c>
      <c r="N263" s="140" t="s">
        <v>1059</v>
      </c>
    </row>
    <row r="264" ht="45" spans="1:14">
      <c r="A264" s="31">
        <v>31</v>
      </c>
      <c r="B264" s="139" t="s">
        <v>1065</v>
      </c>
      <c r="C264" s="29" t="s">
        <v>1066</v>
      </c>
      <c r="D264" s="29" t="s">
        <v>1067</v>
      </c>
      <c r="E264" s="31" t="s">
        <v>1068</v>
      </c>
      <c r="F264" s="147">
        <v>15</v>
      </c>
      <c r="G264" s="29" t="s">
        <v>387</v>
      </c>
      <c r="H264" s="140">
        <v>15</v>
      </c>
      <c r="I264" s="140" t="s">
        <v>1069</v>
      </c>
      <c r="J264" s="140" t="s">
        <v>113</v>
      </c>
      <c r="K264" s="144" t="s">
        <v>1070</v>
      </c>
      <c r="L264" s="140">
        <v>2020.4</v>
      </c>
      <c r="M264" s="154" t="s">
        <v>291</v>
      </c>
      <c r="N264" s="29" t="s">
        <v>1059</v>
      </c>
    </row>
    <row r="265" ht="45" spans="1:14">
      <c r="A265" s="31">
        <v>32</v>
      </c>
      <c r="B265" s="139" t="s">
        <v>1071</v>
      </c>
      <c r="C265" s="140" t="s">
        <v>1072</v>
      </c>
      <c r="D265" s="140" t="s">
        <v>1073</v>
      </c>
      <c r="E265" s="140" t="s">
        <v>1074</v>
      </c>
      <c r="F265" s="141">
        <v>15</v>
      </c>
      <c r="G265" s="125" t="s">
        <v>387</v>
      </c>
      <c r="H265" s="141">
        <v>15</v>
      </c>
      <c r="I265" s="140" t="s">
        <v>1075</v>
      </c>
      <c r="J265" s="140" t="s">
        <v>113</v>
      </c>
      <c r="K265" s="144" t="s">
        <v>1003</v>
      </c>
      <c r="L265" s="144" t="s">
        <v>1047</v>
      </c>
      <c r="M265" s="29" t="s">
        <v>291</v>
      </c>
      <c r="N265" s="140" t="s">
        <v>1059</v>
      </c>
    </row>
    <row r="266" ht="45" spans="1:14">
      <c r="A266" s="31">
        <v>33</v>
      </c>
      <c r="B266" s="130" t="s">
        <v>1076</v>
      </c>
      <c r="C266" s="29" t="s">
        <v>1077</v>
      </c>
      <c r="D266" s="29" t="s">
        <v>1078</v>
      </c>
      <c r="E266" s="29" t="s">
        <v>1079</v>
      </c>
      <c r="F266" s="17">
        <v>6</v>
      </c>
      <c r="G266" s="29" t="s">
        <v>893</v>
      </c>
      <c r="H266" s="17">
        <v>6</v>
      </c>
      <c r="I266" s="29" t="s">
        <v>1080</v>
      </c>
      <c r="J266" s="140" t="s">
        <v>113</v>
      </c>
      <c r="K266" s="145" t="s">
        <v>1003</v>
      </c>
      <c r="L266" s="145" t="s">
        <v>1018</v>
      </c>
      <c r="M266" s="140" t="s">
        <v>291</v>
      </c>
      <c r="N266" s="140" t="s">
        <v>1081</v>
      </c>
    </row>
    <row r="267" ht="33.75" spans="1:14">
      <c r="A267" s="31">
        <v>34</v>
      </c>
      <c r="B267" s="130" t="s">
        <v>1082</v>
      </c>
      <c r="C267" s="29" t="s">
        <v>1083</v>
      </c>
      <c r="D267" s="29" t="s">
        <v>1084</v>
      </c>
      <c r="E267" s="29" t="s">
        <v>1085</v>
      </c>
      <c r="F267" s="17">
        <v>10</v>
      </c>
      <c r="G267" s="125" t="s">
        <v>387</v>
      </c>
      <c r="H267" s="17">
        <v>10</v>
      </c>
      <c r="I267" s="29" t="s">
        <v>1086</v>
      </c>
      <c r="J267" s="140" t="s">
        <v>113</v>
      </c>
      <c r="K267" s="145">
        <v>2020.4</v>
      </c>
      <c r="L267" s="145" t="s">
        <v>1018</v>
      </c>
      <c r="M267" s="140" t="s">
        <v>291</v>
      </c>
      <c r="N267" s="140" t="s">
        <v>1081</v>
      </c>
    </row>
    <row r="268" ht="67.5" spans="1:14">
      <c r="A268" s="31">
        <v>35</v>
      </c>
      <c r="B268" s="130" t="s">
        <v>1087</v>
      </c>
      <c r="C268" s="29" t="s">
        <v>1088</v>
      </c>
      <c r="D268" s="29" t="s">
        <v>1089</v>
      </c>
      <c r="E268" s="29" t="s">
        <v>1090</v>
      </c>
      <c r="F268" s="17">
        <v>14</v>
      </c>
      <c r="G268" s="29" t="s">
        <v>893</v>
      </c>
      <c r="H268" s="17">
        <v>14</v>
      </c>
      <c r="I268" s="29" t="s">
        <v>1091</v>
      </c>
      <c r="J268" s="140" t="s">
        <v>113</v>
      </c>
      <c r="K268" s="145" t="s">
        <v>1003</v>
      </c>
      <c r="L268" s="145" t="s">
        <v>1018</v>
      </c>
      <c r="M268" s="140" t="s">
        <v>291</v>
      </c>
      <c r="N268" s="140" t="s">
        <v>1081</v>
      </c>
    </row>
    <row r="269" ht="67.5" spans="1:14">
      <c r="A269" s="31">
        <v>36</v>
      </c>
      <c r="B269" s="139" t="s">
        <v>1092</v>
      </c>
      <c r="C269" s="140" t="s">
        <v>1093</v>
      </c>
      <c r="D269" s="140" t="s">
        <v>1094</v>
      </c>
      <c r="E269" s="140" t="s">
        <v>1095</v>
      </c>
      <c r="F269" s="141">
        <v>8</v>
      </c>
      <c r="G269" s="125" t="s">
        <v>387</v>
      </c>
      <c r="H269" s="141">
        <v>8</v>
      </c>
      <c r="I269" s="140" t="s">
        <v>1096</v>
      </c>
      <c r="J269" s="140" t="s">
        <v>113</v>
      </c>
      <c r="K269" s="146" t="s">
        <v>1003</v>
      </c>
      <c r="L269" s="144" t="s">
        <v>1047</v>
      </c>
      <c r="M269" s="140" t="s">
        <v>291</v>
      </c>
      <c r="N269" s="140" t="s">
        <v>1097</v>
      </c>
    </row>
    <row r="270" ht="56.25" spans="1:14">
      <c r="A270" s="31">
        <v>37</v>
      </c>
      <c r="B270" s="139" t="s">
        <v>1098</v>
      </c>
      <c r="C270" s="140" t="s">
        <v>1099</v>
      </c>
      <c r="D270" s="140" t="s">
        <v>1100</v>
      </c>
      <c r="E270" s="140" t="s">
        <v>1101</v>
      </c>
      <c r="F270" s="141">
        <v>13</v>
      </c>
      <c r="G270" s="29" t="s">
        <v>387</v>
      </c>
      <c r="H270" s="141">
        <v>13</v>
      </c>
      <c r="I270" s="140" t="s">
        <v>1102</v>
      </c>
      <c r="J270" s="140" t="s">
        <v>113</v>
      </c>
      <c r="K270" s="146" t="s">
        <v>1003</v>
      </c>
      <c r="L270" s="144" t="s">
        <v>1031</v>
      </c>
      <c r="M270" s="140" t="s">
        <v>291</v>
      </c>
      <c r="N270" s="140" t="s">
        <v>1097</v>
      </c>
    </row>
    <row r="271" ht="67.5" spans="1:14">
      <c r="A271" s="31">
        <v>38</v>
      </c>
      <c r="B271" s="130" t="s">
        <v>1103</v>
      </c>
      <c r="C271" s="29" t="s">
        <v>1104</v>
      </c>
      <c r="D271" s="29" t="s">
        <v>1105</v>
      </c>
      <c r="E271" s="29" t="s">
        <v>1106</v>
      </c>
      <c r="F271" s="17">
        <v>23</v>
      </c>
      <c r="G271" s="125" t="s">
        <v>387</v>
      </c>
      <c r="H271" s="17">
        <v>23</v>
      </c>
      <c r="I271" s="29" t="s">
        <v>1107</v>
      </c>
      <c r="J271" s="140" t="s">
        <v>113</v>
      </c>
      <c r="K271" s="145" t="s">
        <v>1012</v>
      </c>
      <c r="L271" s="145" t="s">
        <v>1004</v>
      </c>
      <c r="M271" s="140" t="s">
        <v>291</v>
      </c>
      <c r="N271" s="140" t="s">
        <v>1097</v>
      </c>
    </row>
    <row r="272" ht="56.25" spans="1:14">
      <c r="A272" s="31">
        <v>39</v>
      </c>
      <c r="B272" s="139" t="s">
        <v>1108</v>
      </c>
      <c r="C272" s="140" t="s">
        <v>1109</v>
      </c>
      <c r="D272" s="140" t="s">
        <v>1110</v>
      </c>
      <c r="E272" s="140" t="s">
        <v>1111</v>
      </c>
      <c r="F272" s="141">
        <v>10</v>
      </c>
      <c r="G272" s="29" t="s">
        <v>387</v>
      </c>
      <c r="H272" s="141">
        <v>10</v>
      </c>
      <c r="I272" s="140" t="s">
        <v>1112</v>
      </c>
      <c r="J272" s="140" t="s">
        <v>113</v>
      </c>
      <c r="K272" s="146" t="s">
        <v>1012</v>
      </c>
      <c r="L272" s="144" t="s">
        <v>1004</v>
      </c>
      <c r="M272" s="140" t="s">
        <v>291</v>
      </c>
      <c r="N272" s="140" t="s">
        <v>1097</v>
      </c>
    </row>
    <row r="273" ht="67.5" spans="1:14">
      <c r="A273" s="31">
        <v>40</v>
      </c>
      <c r="B273" s="139" t="s">
        <v>1113</v>
      </c>
      <c r="C273" s="140" t="s">
        <v>1114</v>
      </c>
      <c r="D273" s="140" t="s">
        <v>1100</v>
      </c>
      <c r="E273" s="140" t="s">
        <v>995</v>
      </c>
      <c r="F273" s="141">
        <v>17</v>
      </c>
      <c r="G273" s="125" t="s">
        <v>387</v>
      </c>
      <c r="H273" s="141">
        <v>17</v>
      </c>
      <c r="I273" s="140" t="s">
        <v>1115</v>
      </c>
      <c r="J273" s="140" t="s">
        <v>113</v>
      </c>
      <c r="K273" s="146" t="s">
        <v>1003</v>
      </c>
      <c r="L273" s="144" t="s">
        <v>1047</v>
      </c>
      <c r="M273" s="140" t="s">
        <v>291</v>
      </c>
      <c r="N273" s="140" t="s">
        <v>1097</v>
      </c>
    </row>
    <row r="274" ht="56.25" spans="1:14">
      <c r="A274" s="31">
        <v>41</v>
      </c>
      <c r="B274" s="139" t="s">
        <v>1116</v>
      </c>
      <c r="C274" s="140" t="s">
        <v>1117</v>
      </c>
      <c r="D274" s="140" t="s">
        <v>1118</v>
      </c>
      <c r="E274" s="140" t="s">
        <v>1119</v>
      </c>
      <c r="F274" s="141">
        <v>15</v>
      </c>
      <c r="G274" s="29" t="s">
        <v>387</v>
      </c>
      <c r="H274" s="141">
        <v>15</v>
      </c>
      <c r="I274" s="140" t="s">
        <v>1120</v>
      </c>
      <c r="J274" s="140" t="s">
        <v>113</v>
      </c>
      <c r="K274" s="144" t="s">
        <v>1047</v>
      </c>
      <c r="L274" s="144" t="s">
        <v>1004</v>
      </c>
      <c r="M274" s="140" t="s">
        <v>291</v>
      </c>
      <c r="N274" s="140" t="s">
        <v>1097</v>
      </c>
    </row>
    <row r="275" ht="67.5" spans="1:14">
      <c r="A275" s="31">
        <v>42</v>
      </c>
      <c r="B275" s="139" t="s">
        <v>1121</v>
      </c>
      <c r="C275" s="140" t="s">
        <v>1122</v>
      </c>
      <c r="D275" s="140" t="s">
        <v>1123</v>
      </c>
      <c r="E275" s="140" t="s">
        <v>1124</v>
      </c>
      <c r="F275" s="141">
        <v>14</v>
      </c>
      <c r="G275" s="125" t="s">
        <v>387</v>
      </c>
      <c r="H275" s="141">
        <v>14</v>
      </c>
      <c r="I275" s="140" t="s">
        <v>1125</v>
      </c>
      <c r="J275" s="140" t="s">
        <v>113</v>
      </c>
      <c r="K275" s="144" t="s">
        <v>1012</v>
      </c>
      <c r="L275" s="144" t="s">
        <v>1004</v>
      </c>
      <c r="M275" s="140" t="s">
        <v>291</v>
      </c>
      <c r="N275" s="140" t="s">
        <v>1097</v>
      </c>
    </row>
    <row r="276" ht="45" spans="1:14">
      <c r="A276" s="31">
        <v>43</v>
      </c>
      <c r="B276" s="139" t="s">
        <v>1126</v>
      </c>
      <c r="C276" s="140" t="s">
        <v>1127</v>
      </c>
      <c r="D276" s="140" t="s">
        <v>1128</v>
      </c>
      <c r="E276" s="140" t="s">
        <v>1129</v>
      </c>
      <c r="F276" s="141">
        <v>14</v>
      </c>
      <c r="G276" s="29" t="s">
        <v>893</v>
      </c>
      <c r="H276" s="141">
        <v>14</v>
      </c>
      <c r="I276" s="140" t="s">
        <v>1130</v>
      </c>
      <c r="J276" s="140" t="s">
        <v>113</v>
      </c>
      <c r="K276" s="146" t="s">
        <v>1003</v>
      </c>
      <c r="L276" s="144" t="s">
        <v>1047</v>
      </c>
      <c r="M276" s="140" t="s">
        <v>291</v>
      </c>
      <c r="N276" s="140" t="s">
        <v>1131</v>
      </c>
    </row>
    <row r="277" ht="101.25" spans="1:14">
      <c r="A277" s="31">
        <v>44</v>
      </c>
      <c r="B277" s="139" t="s">
        <v>1126</v>
      </c>
      <c r="C277" s="140" t="s">
        <v>1132</v>
      </c>
      <c r="D277" s="140" t="s">
        <v>1133</v>
      </c>
      <c r="E277" s="140" t="s">
        <v>1134</v>
      </c>
      <c r="F277" s="141">
        <v>12</v>
      </c>
      <c r="G277" s="125" t="s">
        <v>387</v>
      </c>
      <c r="H277" s="141">
        <v>12</v>
      </c>
      <c r="I277" s="140" t="s">
        <v>1135</v>
      </c>
      <c r="J277" s="140" t="s">
        <v>113</v>
      </c>
      <c r="K277" s="146" t="s">
        <v>1003</v>
      </c>
      <c r="L277" s="144" t="s">
        <v>1047</v>
      </c>
      <c r="M277" s="140" t="s">
        <v>291</v>
      </c>
      <c r="N277" s="140" t="s">
        <v>1131</v>
      </c>
    </row>
    <row r="278" ht="67.5" spans="1:14">
      <c r="A278" s="31">
        <v>45</v>
      </c>
      <c r="B278" s="139" t="s">
        <v>1136</v>
      </c>
      <c r="C278" s="140" t="s">
        <v>1137</v>
      </c>
      <c r="D278" s="140" t="s">
        <v>1138</v>
      </c>
      <c r="E278" s="140" t="s">
        <v>1139</v>
      </c>
      <c r="F278" s="141">
        <v>6</v>
      </c>
      <c r="G278" s="29" t="s">
        <v>893</v>
      </c>
      <c r="H278" s="141">
        <v>6</v>
      </c>
      <c r="I278" s="140" t="s">
        <v>1140</v>
      </c>
      <c r="J278" s="140" t="s">
        <v>113</v>
      </c>
      <c r="K278" s="146">
        <v>2020.4</v>
      </c>
      <c r="L278" s="144" t="s">
        <v>1047</v>
      </c>
      <c r="M278" s="140" t="s">
        <v>291</v>
      </c>
      <c r="N278" s="140" t="s">
        <v>1131</v>
      </c>
    </row>
    <row r="279" ht="33.75" spans="1:14">
      <c r="A279" s="31">
        <v>46</v>
      </c>
      <c r="B279" s="139" t="s">
        <v>1141</v>
      </c>
      <c r="C279" s="140" t="s">
        <v>1142</v>
      </c>
      <c r="D279" s="140" t="s">
        <v>590</v>
      </c>
      <c r="E279" s="140" t="s">
        <v>1143</v>
      </c>
      <c r="F279" s="141">
        <v>4</v>
      </c>
      <c r="G279" s="125" t="s">
        <v>387</v>
      </c>
      <c r="H279" s="141">
        <v>4</v>
      </c>
      <c r="I279" s="140" t="s">
        <v>1144</v>
      </c>
      <c r="J279" s="140" t="s">
        <v>113</v>
      </c>
      <c r="K279" s="144" t="s">
        <v>1003</v>
      </c>
      <c r="L279" s="144" t="s">
        <v>1047</v>
      </c>
      <c r="M279" s="29" t="s">
        <v>291</v>
      </c>
      <c r="N279" s="140" t="s">
        <v>1145</v>
      </c>
    </row>
    <row r="280" ht="56.25" spans="1:14">
      <c r="A280" s="31">
        <v>47</v>
      </c>
      <c r="B280" s="139" t="s">
        <v>1146</v>
      </c>
      <c r="C280" s="148" t="s">
        <v>1147</v>
      </c>
      <c r="D280" s="140" t="s">
        <v>1148</v>
      </c>
      <c r="E280" s="29" t="s">
        <v>1149</v>
      </c>
      <c r="F280" s="141">
        <v>25</v>
      </c>
      <c r="G280" s="29" t="s">
        <v>387</v>
      </c>
      <c r="H280" s="141">
        <v>25</v>
      </c>
      <c r="I280" s="140" t="s">
        <v>1150</v>
      </c>
      <c r="J280" s="140" t="s">
        <v>113</v>
      </c>
      <c r="K280" s="144" t="s">
        <v>1003</v>
      </c>
      <c r="L280" s="144" t="s">
        <v>1151</v>
      </c>
      <c r="M280" s="29" t="s">
        <v>291</v>
      </c>
      <c r="N280" s="140" t="s">
        <v>1145</v>
      </c>
    </row>
    <row r="281" ht="146.25" spans="1:14">
      <c r="A281" s="31">
        <v>48</v>
      </c>
      <c r="B281" s="130" t="s">
        <v>1152</v>
      </c>
      <c r="C281" s="29" t="s">
        <v>1153</v>
      </c>
      <c r="D281" s="29" t="s">
        <v>1154</v>
      </c>
      <c r="E281" s="29" t="s">
        <v>1155</v>
      </c>
      <c r="F281" s="17">
        <v>3</v>
      </c>
      <c r="G281" s="29" t="s">
        <v>893</v>
      </c>
      <c r="H281" s="17">
        <v>3</v>
      </c>
      <c r="I281" s="140" t="s">
        <v>1156</v>
      </c>
      <c r="J281" s="140" t="s">
        <v>113</v>
      </c>
      <c r="K281" s="145" t="s">
        <v>1003</v>
      </c>
      <c r="L281" s="145" t="s">
        <v>1025</v>
      </c>
      <c r="M281" s="29" t="s">
        <v>291</v>
      </c>
      <c r="N281" s="140" t="s">
        <v>1157</v>
      </c>
    </row>
    <row r="282" ht="191.25" spans="1:14">
      <c r="A282" s="31">
        <v>49</v>
      </c>
      <c r="B282" s="130" t="s">
        <v>1158</v>
      </c>
      <c r="C282" s="29" t="s">
        <v>1159</v>
      </c>
      <c r="D282" s="29" t="s">
        <v>1160</v>
      </c>
      <c r="E282" s="29" t="s">
        <v>1161</v>
      </c>
      <c r="F282" s="17">
        <v>12</v>
      </c>
      <c r="G282" s="29" t="s">
        <v>893</v>
      </c>
      <c r="H282" s="17">
        <v>12</v>
      </c>
      <c r="I282" s="29" t="s">
        <v>1162</v>
      </c>
      <c r="J282" s="140" t="s">
        <v>113</v>
      </c>
      <c r="K282" s="145" t="s">
        <v>1003</v>
      </c>
      <c r="L282" s="145" t="s">
        <v>1025</v>
      </c>
      <c r="M282" s="29" t="s">
        <v>291</v>
      </c>
      <c r="N282" s="140" t="s">
        <v>1157</v>
      </c>
    </row>
    <row r="283" ht="78.75" spans="1:14">
      <c r="A283" s="31">
        <v>50</v>
      </c>
      <c r="B283" s="139" t="s">
        <v>1163</v>
      </c>
      <c r="C283" s="140" t="s">
        <v>1164</v>
      </c>
      <c r="D283" s="140" t="s">
        <v>1165</v>
      </c>
      <c r="E283" s="140" t="s">
        <v>1166</v>
      </c>
      <c r="F283" s="141">
        <v>5</v>
      </c>
      <c r="G283" s="29" t="s">
        <v>893</v>
      </c>
      <c r="H283" s="141">
        <v>5</v>
      </c>
      <c r="I283" s="140" t="s">
        <v>1167</v>
      </c>
      <c r="J283" s="140" t="s">
        <v>113</v>
      </c>
      <c r="K283" s="144" t="s">
        <v>1003</v>
      </c>
      <c r="L283" s="144" t="s">
        <v>1025</v>
      </c>
      <c r="M283" s="29" t="s">
        <v>291</v>
      </c>
      <c r="N283" s="140" t="s">
        <v>1157</v>
      </c>
    </row>
    <row r="284" ht="33.75" spans="1:14">
      <c r="A284" s="31">
        <v>51</v>
      </c>
      <c r="B284" s="139" t="s">
        <v>1168</v>
      </c>
      <c r="C284" s="140" t="s">
        <v>1169</v>
      </c>
      <c r="D284" s="140" t="s">
        <v>1170</v>
      </c>
      <c r="E284" s="140" t="s">
        <v>1171</v>
      </c>
      <c r="F284" s="141">
        <v>8</v>
      </c>
      <c r="G284" s="29" t="s">
        <v>387</v>
      </c>
      <c r="H284" s="141">
        <v>8</v>
      </c>
      <c r="I284" s="140" t="s">
        <v>1172</v>
      </c>
      <c r="J284" s="140" t="s">
        <v>113</v>
      </c>
      <c r="K284" s="144" t="s">
        <v>1003</v>
      </c>
      <c r="L284" s="144" t="s">
        <v>1047</v>
      </c>
      <c r="M284" s="29" t="s">
        <v>291</v>
      </c>
      <c r="N284" s="140" t="s">
        <v>1173</v>
      </c>
    </row>
    <row r="285" ht="168.75" spans="1:14">
      <c r="A285" s="31">
        <v>52</v>
      </c>
      <c r="B285" s="139" t="s">
        <v>1174</v>
      </c>
      <c r="C285" s="140" t="s">
        <v>1175</v>
      </c>
      <c r="D285" s="140" t="s">
        <v>1176</v>
      </c>
      <c r="E285" s="140" t="s">
        <v>1177</v>
      </c>
      <c r="F285" s="141">
        <v>17</v>
      </c>
      <c r="G285" s="125" t="s">
        <v>387</v>
      </c>
      <c r="H285" s="141">
        <v>17</v>
      </c>
      <c r="I285" s="140" t="s">
        <v>1178</v>
      </c>
      <c r="J285" s="140" t="s">
        <v>113</v>
      </c>
      <c r="K285" s="144" t="s">
        <v>1003</v>
      </c>
      <c r="L285" s="144" t="s">
        <v>1018</v>
      </c>
      <c r="M285" s="29" t="s">
        <v>291</v>
      </c>
      <c r="N285" s="140" t="s">
        <v>1179</v>
      </c>
    </row>
    <row r="286" ht="56.25" spans="1:14">
      <c r="A286" s="31">
        <v>53</v>
      </c>
      <c r="B286" s="54" t="s">
        <v>1180</v>
      </c>
      <c r="C286" s="15" t="s">
        <v>1181</v>
      </c>
      <c r="D286" s="15" t="s">
        <v>1182</v>
      </c>
      <c r="E286" s="15" t="s">
        <v>1040</v>
      </c>
      <c r="F286" s="31">
        <v>12</v>
      </c>
      <c r="G286" s="29" t="s">
        <v>387</v>
      </c>
      <c r="H286" s="31">
        <v>12</v>
      </c>
      <c r="I286" s="15" t="s">
        <v>1183</v>
      </c>
      <c r="J286" s="140" t="s">
        <v>113</v>
      </c>
      <c r="K286" s="145" t="s">
        <v>1070</v>
      </c>
      <c r="L286" s="145" t="s">
        <v>1003</v>
      </c>
      <c r="M286" s="15" t="s">
        <v>291</v>
      </c>
      <c r="N286" s="15" t="s">
        <v>1179</v>
      </c>
    </row>
    <row r="287" ht="67.5" spans="1:14">
      <c r="A287" s="31">
        <v>54</v>
      </c>
      <c r="B287" s="139" t="s">
        <v>1184</v>
      </c>
      <c r="C287" s="140" t="s">
        <v>1185</v>
      </c>
      <c r="D287" s="140" t="s">
        <v>1186</v>
      </c>
      <c r="E287" s="29" t="s">
        <v>1187</v>
      </c>
      <c r="F287" s="141">
        <v>8</v>
      </c>
      <c r="G287" s="125" t="s">
        <v>387</v>
      </c>
      <c r="H287" s="141">
        <v>8</v>
      </c>
      <c r="I287" s="140" t="s">
        <v>1188</v>
      </c>
      <c r="J287" s="140" t="s">
        <v>113</v>
      </c>
      <c r="K287" s="146" t="s">
        <v>1003</v>
      </c>
      <c r="L287" s="144" t="s">
        <v>1018</v>
      </c>
      <c r="M287" s="29" t="s">
        <v>291</v>
      </c>
      <c r="N287" s="140" t="s">
        <v>1179</v>
      </c>
    </row>
    <row r="288" ht="56.25" spans="1:14">
      <c r="A288" s="31">
        <v>55</v>
      </c>
      <c r="B288" s="139" t="s">
        <v>1189</v>
      </c>
      <c r="C288" s="140" t="s">
        <v>1190</v>
      </c>
      <c r="D288" s="140" t="s">
        <v>1191</v>
      </c>
      <c r="E288" s="140" t="s">
        <v>1192</v>
      </c>
      <c r="F288" s="141">
        <v>10</v>
      </c>
      <c r="G288" s="29" t="s">
        <v>893</v>
      </c>
      <c r="H288" s="141">
        <v>10</v>
      </c>
      <c r="I288" s="140" t="s">
        <v>1193</v>
      </c>
      <c r="J288" s="140" t="s">
        <v>113</v>
      </c>
      <c r="K288" s="144" t="s">
        <v>1003</v>
      </c>
      <c r="L288" s="144" t="s">
        <v>1018</v>
      </c>
      <c r="M288" s="29" t="s">
        <v>291</v>
      </c>
      <c r="N288" s="140" t="s">
        <v>1179</v>
      </c>
    </row>
    <row r="289" ht="123.75" spans="1:14">
      <c r="A289" s="31">
        <v>56</v>
      </c>
      <c r="B289" s="139" t="s">
        <v>1194</v>
      </c>
      <c r="C289" s="140" t="s">
        <v>1195</v>
      </c>
      <c r="D289" s="140" t="s">
        <v>1196</v>
      </c>
      <c r="E289" s="140" t="s">
        <v>1197</v>
      </c>
      <c r="F289" s="141">
        <v>9</v>
      </c>
      <c r="G289" s="125" t="s">
        <v>387</v>
      </c>
      <c r="H289" s="141">
        <v>9</v>
      </c>
      <c r="I289" s="140" t="s">
        <v>1198</v>
      </c>
      <c r="J289" s="140" t="s">
        <v>113</v>
      </c>
      <c r="K289" s="144" t="s">
        <v>1003</v>
      </c>
      <c r="L289" s="144" t="s">
        <v>1031</v>
      </c>
      <c r="M289" s="29" t="s">
        <v>291</v>
      </c>
      <c r="N289" s="140" t="s">
        <v>1199</v>
      </c>
    </row>
    <row r="290" ht="67.5" spans="1:14">
      <c r="A290" s="31">
        <v>57</v>
      </c>
      <c r="B290" s="139" t="s">
        <v>1200</v>
      </c>
      <c r="C290" s="140" t="s">
        <v>1201</v>
      </c>
      <c r="D290" s="140" t="s">
        <v>1202</v>
      </c>
      <c r="E290" s="142" t="s">
        <v>1203</v>
      </c>
      <c r="F290" s="141">
        <v>12</v>
      </c>
      <c r="G290" s="29" t="s">
        <v>387</v>
      </c>
      <c r="H290" s="141">
        <v>12</v>
      </c>
      <c r="I290" s="140" t="s">
        <v>1204</v>
      </c>
      <c r="J290" s="140" t="s">
        <v>113</v>
      </c>
      <c r="K290" s="144" t="s">
        <v>1003</v>
      </c>
      <c r="L290" s="144" t="s">
        <v>1004</v>
      </c>
      <c r="M290" s="29" t="s">
        <v>291</v>
      </c>
      <c r="N290" s="140" t="s">
        <v>1199</v>
      </c>
    </row>
    <row r="291" ht="78.75" spans="1:14">
      <c r="A291" s="31">
        <v>58</v>
      </c>
      <c r="B291" s="130" t="s">
        <v>1205</v>
      </c>
      <c r="C291" s="29" t="s">
        <v>1206</v>
      </c>
      <c r="D291" s="29" t="s">
        <v>1207</v>
      </c>
      <c r="E291" s="29" t="s">
        <v>1208</v>
      </c>
      <c r="F291" s="29">
        <v>19</v>
      </c>
      <c r="G291" s="125" t="s">
        <v>387</v>
      </c>
      <c r="H291" s="29">
        <v>19</v>
      </c>
      <c r="I291" s="29" t="s">
        <v>1209</v>
      </c>
      <c r="J291" s="140" t="s">
        <v>113</v>
      </c>
      <c r="K291" s="125">
        <v>2020.1</v>
      </c>
      <c r="L291" s="125">
        <v>2020.4</v>
      </c>
      <c r="M291" s="29" t="s">
        <v>291</v>
      </c>
      <c r="N291" s="29" t="s">
        <v>1210</v>
      </c>
    </row>
    <row r="292" ht="157.5" spans="1:14">
      <c r="A292" s="31">
        <v>59</v>
      </c>
      <c r="B292" s="130" t="s">
        <v>1211</v>
      </c>
      <c r="C292" s="29" t="s">
        <v>1212</v>
      </c>
      <c r="D292" s="29" t="s">
        <v>1213</v>
      </c>
      <c r="E292" s="29" t="s">
        <v>1214</v>
      </c>
      <c r="F292" s="17">
        <v>10</v>
      </c>
      <c r="G292" s="29" t="s">
        <v>893</v>
      </c>
      <c r="H292" s="17">
        <v>10</v>
      </c>
      <c r="I292" s="29" t="s">
        <v>1215</v>
      </c>
      <c r="J292" s="140" t="s">
        <v>113</v>
      </c>
      <c r="K292" s="145" t="s">
        <v>1003</v>
      </c>
      <c r="L292" s="145" t="s">
        <v>1047</v>
      </c>
      <c r="M292" s="140" t="s">
        <v>291</v>
      </c>
      <c r="N292" s="140" t="s">
        <v>1210</v>
      </c>
    </row>
    <row r="293" ht="191.25" spans="1:14">
      <c r="A293" s="31">
        <v>60</v>
      </c>
      <c r="B293" s="139" t="s">
        <v>1216</v>
      </c>
      <c r="C293" s="140" t="s">
        <v>1217</v>
      </c>
      <c r="D293" s="140" t="s">
        <v>1218</v>
      </c>
      <c r="E293" s="140" t="s">
        <v>1219</v>
      </c>
      <c r="F293" s="141">
        <v>20</v>
      </c>
      <c r="G293" s="29" t="s">
        <v>893</v>
      </c>
      <c r="H293" s="141">
        <v>20</v>
      </c>
      <c r="I293" s="140" t="s">
        <v>1220</v>
      </c>
      <c r="J293" s="140" t="s">
        <v>113</v>
      </c>
      <c r="K293" s="146" t="s">
        <v>1003</v>
      </c>
      <c r="L293" s="144" t="s">
        <v>1047</v>
      </c>
      <c r="M293" s="140" t="s">
        <v>291</v>
      </c>
      <c r="N293" s="140" t="s">
        <v>1221</v>
      </c>
    </row>
    <row r="294" ht="112.5" spans="1:14">
      <c r="A294" s="31">
        <v>61</v>
      </c>
      <c r="B294" s="139" t="s">
        <v>1222</v>
      </c>
      <c r="C294" s="140" t="s">
        <v>1223</v>
      </c>
      <c r="D294" s="140" t="s">
        <v>1224</v>
      </c>
      <c r="E294" s="140" t="s">
        <v>1225</v>
      </c>
      <c r="F294" s="141">
        <v>15</v>
      </c>
      <c r="G294" s="29" t="s">
        <v>387</v>
      </c>
      <c r="H294" s="141">
        <v>15</v>
      </c>
      <c r="I294" s="140" t="s">
        <v>1226</v>
      </c>
      <c r="J294" s="140" t="s">
        <v>113</v>
      </c>
      <c r="K294" s="144" t="s">
        <v>1003</v>
      </c>
      <c r="L294" s="144" t="s">
        <v>1025</v>
      </c>
      <c r="M294" s="29" t="s">
        <v>291</v>
      </c>
      <c r="N294" s="140" t="s">
        <v>1221</v>
      </c>
    </row>
    <row r="295" ht="56.25" spans="1:14">
      <c r="A295" s="31">
        <v>62</v>
      </c>
      <c r="B295" s="135" t="s">
        <v>1227</v>
      </c>
      <c r="C295" s="33" t="s">
        <v>1228</v>
      </c>
      <c r="D295" s="33" t="s">
        <v>1229</v>
      </c>
      <c r="E295" s="33" t="s">
        <v>767</v>
      </c>
      <c r="F295" s="149">
        <v>18</v>
      </c>
      <c r="G295" s="125" t="s">
        <v>387</v>
      </c>
      <c r="H295" s="149">
        <v>18</v>
      </c>
      <c r="I295" s="33" t="s">
        <v>1230</v>
      </c>
      <c r="J295" s="33" t="s">
        <v>113</v>
      </c>
      <c r="K295" s="155">
        <v>44094</v>
      </c>
      <c r="L295" s="155">
        <v>44185</v>
      </c>
      <c r="M295" s="82" t="s">
        <v>1231</v>
      </c>
      <c r="N295" s="33" t="s">
        <v>1232</v>
      </c>
    </row>
    <row r="296" ht="112.5" spans="1:14">
      <c r="A296" s="31">
        <v>63</v>
      </c>
      <c r="B296" s="150" t="s">
        <v>1233</v>
      </c>
      <c r="C296" s="151" t="s">
        <v>1234</v>
      </c>
      <c r="D296" s="33" t="s">
        <v>1235</v>
      </c>
      <c r="E296" s="33" t="s">
        <v>1236</v>
      </c>
      <c r="F296" s="149">
        <v>19</v>
      </c>
      <c r="G296" s="29" t="s">
        <v>387</v>
      </c>
      <c r="H296" s="149">
        <v>19</v>
      </c>
      <c r="I296" s="33" t="s">
        <v>1237</v>
      </c>
      <c r="J296" s="33" t="s">
        <v>113</v>
      </c>
      <c r="K296" s="155">
        <v>43987</v>
      </c>
      <c r="L296" s="155">
        <v>44017</v>
      </c>
      <c r="M296" s="82" t="s">
        <v>1231</v>
      </c>
      <c r="N296" s="156" t="s">
        <v>1238</v>
      </c>
    </row>
    <row r="297" ht="45" spans="1:14">
      <c r="A297" s="31">
        <v>64</v>
      </c>
      <c r="B297" s="135" t="s">
        <v>1239</v>
      </c>
      <c r="C297" s="33" t="s">
        <v>1240</v>
      </c>
      <c r="D297" s="33" t="s">
        <v>1241</v>
      </c>
      <c r="E297" s="33" t="s">
        <v>1242</v>
      </c>
      <c r="F297" s="149">
        <v>14</v>
      </c>
      <c r="G297" s="125" t="s">
        <v>387</v>
      </c>
      <c r="H297" s="149">
        <v>14</v>
      </c>
      <c r="I297" s="33" t="s">
        <v>1243</v>
      </c>
      <c r="J297" s="33" t="s">
        <v>113</v>
      </c>
      <c r="K297" s="155">
        <v>43961</v>
      </c>
      <c r="L297" s="155">
        <v>43992</v>
      </c>
      <c r="M297" s="82" t="s">
        <v>1231</v>
      </c>
      <c r="N297" s="33" t="s">
        <v>1244</v>
      </c>
    </row>
    <row r="298" ht="45" spans="1:14">
      <c r="A298" s="31">
        <v>65</v>
      </c>
      <c r="B298" s="130" t="s">
        <v>1245</v>
      </c>
      <c r="C298" s="29" t="s">
        <v>1246</v>
      </c>
      <c r="D298" s="29" t="s">
        <v>1247</v>
      </c>
      <c r="E298" s="29" t="s">
        <v>1236</v>
      </c>
      <c r="F298" s="16">
        <v>10</v>
      </c>
      <c r="G298" s="29" t="s">
        <v>893</v>
      </c>
      <c r="H298" s="16">
        <v>10</v>
      </c>
      <c r="I298" s="29" t="s">
        <v>1248</v>
      </c>
      <c r="J298" s="29" t="s">
        <v>113</v>
      </c>
      <c r="K298" s="25">
        <v>43941</v>
      </c>
      <c r="L298" s="25">
        <v>44002</v>
      </c>
      <c r="M298" s="82" t="s">
        <v>1231</v>
      </c>
      <c r="N298" s="29" t="s">
        <v>1249</v>
      </c>
    </row>
    <row r="299" ht="45" spans="1:14">
      <c r="A299" s="31">
        <v>66</v>
      </c>
      <c r="B299" s="135" t="s">
        <v>1245</v>
      </c>
      <c r="C299" s="33" t="s">
        <v>1250</v>
      </c>
      <c r="D299" s="33" t="s">
        <v>1251</v>
      </c>
      <c r="E299" s="33" t="s">
        <v>1236</v>
      </c>
      <c r="F299" s="149">
        <v>5</v>
      </c>
      <c r="G299" s="125" t="s">
        <v>387</v>
      </c>
      <c r="H299" s="149">
        <v>5</v>
      </c>
      <c r="I299" s="33" t="s">
        <v>1252</v>
      </c>
      <c r="J299" s="33" t="s">
        <v>113</v>
      </c>
      <c r="K299" s="155">
        <v>43941</v>
      </c>
      <c r="L299" s="155">
        <v>44002</v>
      </c>
      <c r="M299" s="82" t="s">
        <v>1231</v>
      </c>
      <c r="N299" s="33" t="s">
        <v>1249</v>
      </c>
    </row>
    <row r="300" ht="45" spans="1:14">
      <c r="A300" s="31">
        <v>67</v>
      </c>
      <c r="B300" s="152" t="s">
        <v>1253</v>
      </c>
      <c r="C300" s="153" t="s">
        <v>1254</v>
      </c>
      <c r="D300" s="153" t="s">
        <v>1255</v>
      </c>
      <c r="E300" s="153" t="s">
        <v>1256</v>
      </c>
      <c r="F300" s="16">
        <v>5</v>
      </c>
      <c r="G300" s="29" t="s">
        <v>387</v>
      </c>
      <c r="H300" s="16">
        <v>5</v>
      </c>
      <c r="I300" s="153" t="s">
        <v>1257</v>
      </c>
      <c r="J300" s="29" t="s">
        <v>113</v>
      </c>
      <c r="K300" s="155">
        <v>43952</v>
      </c>
      <c r="L300" s="155">
        <v>43983</v>
      </c>
      <c r="M300" s="153" t="s">
        <v>295</v>
      </c>
      <c r="N300" s="153" t="s">
        <v>1258</v>
      </c>
    </row>
    <row r="301" ht="157.5" spans="1:14">
      <c r="A301" s="31">
        <v>68</v>
      </c>
      <c r="B301" s="130" t="s">
        <v>1259</v>
      </c>
      <c r="C301" s="29" t="s">
        <v>1260</v>
      </c>
      <c r="D301" s="153" t="s">
        <v>1261</v>
      </c>
      <c r="E301" s="153" t="s">
        <v>1262</v>
      </c>
      <c r="F301" s="16">
        <v>5</v>
      </c>
      <c r="G301" s="125" t="s">
        <v>387</v>
      </c>
      <c r="H301" s="16">
        <v>5</v>
      </c>
      <c r="I301" s="153" t="s">
        <v>1263</v>
      </c>
      <c r="J301" s="29" t="s">
        <v>113</v>
      </c>
      <c r="K301" s="155">
        <v>43952</v>
      </c>
      <c r="L301" s="155">
        <v>43983</v>
      </c>
      <c r="M301" s="153" t="s">
        <v>295</v>
      </c>
      <c r="N301" s="153" t="s">
        <v>1264</v>
      </c>
    </row>
    <row r="302" ht="78.75" spans="1:14">
      <c r="A302" s="31">
        <v>69</v>
      </c>
      <c r="B302" s="130" t="s">
        <v>1265</v>
      </c>
      <c r="C302" s="29" t="s">
        <v>1266</v>
      </c>
      <c r="D302" s="29" t="s">
        <v>1267</v>
      </c>
      <c r="E302" s="29" t="s">
        <v>1268</v>
      </c>
      <c r="F302" s="16">
        <v>5</v>
      </c>
      <c r="G302" s="29" t="s">
        <v>387</v>
      </c>
      <c r="H302" s="16">
        <v>5</v>
      </c>
      <c r="I302" s="29" t="s">
        <v>1269</v>
      </c>
      <c r="J302" s="29" t="s">
        <v>113</v>
      </c>
      <c r="K302" s="155">
        <v>43941</v>
      </c>
      <c r="L302" s="155">
        <v>43989</v>
      </c>
      <c r="M302" s="153" t="s">
        <v>295</v>
      </c>
      <c r="N302" s="29" t="s">
        <v>1270</v>
      </c>
    </row>
    <row r="303" ht="78.75" spans="1:14">
      <c r="A303" s="31">
        <v>70</v>
      </c>
      <c r="B303" s="130" t="s">
        <v>1271</v>
      </c>
      <c r="C303" s="29" t="s">
        <v>1272</v>
      </c>
      <c r="D303" s="29" t="s">
        <v>1273</v>
      </c>
      <c r="E303" s="29" t="s">
        <v>1274</v>
      </c>
      <c r="F303" s="16">
        <v>10</v>
      </c>
      <c r="G303" s="125" t="s">
        <v>893</v>
      </c>
      <c r="H303" s="16">
        <v>10</v>
      </c>
      <c r="I303" s="29" t="s">
        <v>1275</v>
      </c>
      <c r="J303" s="29" t="s">
        <v>113</v>
      </c>
      <c r="K303" s="25">
        <v>43941</v>
      </c>
      <c r="L303" s="25">
        <v>44002</v>
      </c>
      <c r="M303" s="82" t="s">
        <v>1231</v>
      </c>
      <c r="N303" s="29" t="s">
        <v>1276</v>
      </c>
    </row>
    <row r="304" ht="123.75" spans="1:14">
      <c r="A304" s="31">
        <v>71</v>
      </c>
      <c r="B304" s="130" t="s">
        <v>1277</v>
      </c>
      <c r="C304" s="29" t="s">
        <v>1278</v>
      </c>
      <c r="D304" s="29" t="s">
        <v>1279</v>
      </c>
      <c r="E304" s="29" t="s">
        <v>1280</v>
      </c>
      <c r="F304" s="16">
        <v>5</v>
      </c>
      <c r="G304" s="29" t="s">
        <v>387</v>
      </c>
      <c r="H304" s="16">
        <v>5</v>
      </c>
      <c r="I304" s="29" t="s">
        <v>1281</v>
      </c>
      <c r="J304" s="29" t="s">
        <v>113</v>
      </c>
      <c r="K304" s="25">
        <v>43953</v>
      </c>
      <c r="L304" s="25">
        <v>43984</v>
      </c>
      <c r="M304" s="82" t="s">
        <v>295</v>
      </c>
      <c r="N304" s="29" t="s">
        <v>1282</v>
      </c>
    </row>
    <row r="305" ht="90" spans="1:14">
      <c r="A305" s="31">
        <v>72</v>
      </c>
      <c r="B305" s="130" t="s">
        <v>1283</v>
      </c>
      <c r="C305" s="29" t="s">
        <v>1284</v>
      </c>
      <c r="D305" s="153" t="s">
        <v>1285</v>
      </c>
      <c r="E305" s="153" t="s">
        <v>1286</v>
      </c>
      <c r="F305" s="16">
        <v>5</v>
      </c>
      <c r="G305" s="125" t="s">
        <v>387</v>
      </c>
      <c r="H305" s="16">
        <v>5</v>
      </c>
      <c r="I305" s="153" t="s">
        <v>1287</v>
      </c>
      <c r="J305" s="29" t="s">
        <v>113</v>
      </c>
      <c r="K305" s="155">
        <v>43953</v>
      </c>
      <c r="L305" s="155">
        <v>43984</v>
      </c>
      <c r="M305" s="153" t="s">
        <v>295</v>
      </c>
      <c r="N305" s="153" t="s">
        <v>1288</v>
      </c>
    </row>
    <row r="306" ht="101.25" spans="1:14">
      <c r="A306" s="31">
        <v>73</v>
      </c>
      <c r="B306" s="130" t="s">
        <v>1289</v>
      </c>
      <c r="C306" s="29" t="s">
        <v>1290</v>
      </c>
      <c r="D306" s="29" t="s">
        <v>1291</v>
      </c>
      <c r="E306" s="29" t="s">
        <v>1292</v>
      </c>
      <c r="F306" s="17">
        <v>10</v>
      </c>
      <c r="G306" s="29" t="s">
        <v>893</v>
      </c>
      <c r="H306" s="17">
        <v>10</v>
      </c>
      <c r="I306" s="29" t="s">
        <v>1293</v>
      </c>
      <c r="J306" s="29" t="s">
        <v>113</v>
      </c>
      <c r="K306" s="25">
        <v>43953</v>
      </c>
      <c r="L306" s="25">
        <v>44032</v>
      </c>
      <c r="M306" s="82" t="s">
        <v>1231</v>
      </c>
      <c r="N306" s="15" t="s">
        <v>1294</v>
      </c>
    </row>
    <row r="307" ht="78.75" spans="1:14">
      <c r="A307" s="31">
        <v>74</v>
      </c>
      <c r="B307" s="135" t="s">
        <v>1295</v>
      </c>
      <c r="C307" s="33" t="s">
        <v>1296</v>
      </c>
      <c r="D307" s="33" t="s">
        <v>1297</v>
      </c>
      <c r="E307" s="33" t="s">
        <v>1298</v>
      </c>
      <c r="F307" s="16">
        <v>5</v>
      </c>
      <c r="G307" s="125" t="s">
        <v>387</v>
      </c>
      <c r="H307" s="16">
        <v>5</v>
      </c>
      <c r="I307" s="33" t="s">
        <v>1299</v>
      </c>
      <c r="J307" s="29" t="s">
        <v>113</v>
      </c>
      <c r="K307" s="155">
        <v>43953</v>
      </c>
      <c r="L307" s="155">
        <v>43983</v>
      </c>
      <c r="M307" s="82" t="s">
        <v>1231</v>
      </c>
      <c r="N307" s="153" t="s">
        <v>1300</v>
      </c>
    </row>
    <row r="308" ht="135" spans="1:14">
      <c r="A308" s="31">
        <v>75</v>
      </c>
      <c r="B308" s="130" t="s">
        <v>1301</v>
      </c>
      <c r="C308" s="29" t="s">
        <v>1302</v>
      </c>
      <c r="D308" s="29" t="s">
        <v>1303</v>
      </c>
      <c r="E308" s="29" t="s">
        <v>1304</v>
      </c>
      <c r="F308" s="16">
        <v>5</v>
      </c>
      <c r="G308" s="29" t="s">
        <v>387</v>
      </c>
      <c r="H308" s="16">
        <v>5</v>
      </c>
      <c r="I308" s="29" t="s">
        <v>1305</v>
      </c>
      <c r="J308" s="29" t="s">
        <v>113</v>
      </c>
      <c r="K308" s="25">
        <v>43941</v>
      </c>
      <c r="L308" s="25">
        <v>43983</v>
      </c>
      <c r="M308" s="82" t="s">
        <v>295</v>
      </c>
      <c r="N308" s="15" t="s">
        <v>1306</v>
      </c>
    </row>
    <row r="309" ht="78.75" spans="1:14">
      <c r="A309" s="31">
        <v>76</v>
      </c>
      <c r="B309" s="130" t="s">
        <v>1307</v>
      </c>
      <c r="C309" s="29" t="s">
        <v>1308</v>
      </c>
      <c r="D309" s="153" t="s">
        <v>1309</v>
      </c>
      <c r="E309" s="153" t="s">
        <v>1310</v>
      </c>
      <c r="F309" s="16">
        <v>5</v>
      </c>
      <c r="G309" s="125" t="s">
        <v>387</v>
      </c>
      <c r="H309" s="16">
        <v>5</v>
      </c>
      <c r="I309" s="153" t="s">
        <v>1311</v>
      </c>
      <c r="J309" s="29" t="s">
        <v>113</v>
      </c>
      <c r="K309" s="155">
        <v>43956</v>
      </c>
      <c r="L309" s="155">
        <v>43987</v>
      </c>
      <c r="M309" s="153" t="s">
        <v>295</v>
      </c>
      <c r="N309" s="153" t="s">
        <v>1312</v>
      </c>
    </row>
    <row r="310" ht="101.25" spans="1:14">
      <c r="A310" s="31">
        <v>77</v>
      </c>
      <c r="B310" s="130" t="s">
        <v>1313</v>
      </c>
      <c r="C310" s="29" t="s">
        <v>1314</v>
      </c>
      <c r="D310" s="153" t="s">
        <v>1315</v>
      </c>
      <c r="E310" s="153" t="s">
        <v>1316</v>
      </c>
      <c r="F310" s="16">
        <v>5</v>
      </c>
      <c r="G310" s="29" t="s">
        <v>387</v>
      </c>
      <c r="H310" s="16">
        <v>5</v>
      </c>
      <c r="I310" s="153" t="s">
        <v>1317</v>
      </c>
      <c r="J310" s="29" t="s">
        <v>113</v>
      </c>
      <c r="K310" s="155">
        <v>43954</v>
      </c>
      <c r="L310" s="155">
        <v>43985</v>
      </c>
      <c r="M310" s="153" t="s">
        <v>295</v>
      </c>
      <c r="N310" s="153" t="s">
        <v>1318</v>
      </c>
    </row>
    <row r="311" ht="33.75" spans="1:14">
      <c r="A311" s="31">
        <v>78</v>
      </c>
      <c r="B311" s="130" t="s">
        <v>1319</v>
      </c>
      <c r="C311" s="29" t="s">
        <v>1320</v>
      </c>
      <c r="D311" s="29" t="s">
        <v>1321</v>
      </c>
      <c r="E311" s="29" t="s">
        <v>1322</v>
      </c>
      <c r="F311" s="29">
        <v>10</v>
      </c>
      <c r="G311" s="125" t="s">
        <v>387</v>
      </c>
      <c r="H311" s="29">
        <v>10</v>
      </c>
      <c r="I311" s="29" t="s">
        <v>1323</v>
      </c>
      <c r="J311" s="29" t="s">
        <v>113</v>
      </c>
      <c r="K311" s="29">
        <v>2020.4</v>
      </c>
      <c r="L311" s="29">
        <v>2020.12</v>
      </c>
      <c r="M311" s="29" t="s">
        <v>1324</v>
      </c>
      <c r="N311" s="29" t="s">
        <v>1325</v>
      </c>
    </row>
    <row r="312" ht="33.75" spans="1:14">
      <c r="A312" s="31">
        <v>79</v>
      </c>
      <c r="B312" s="130" t="s">
        <v>1326</v>
      </c>
      <c r="C312" s="29" t="s">
        <v>1327</v>
      </c>
      <c r="D312" s="29" t="s">
        <v>1328</v>
      </c>
      <c r="E312" s="29" t="s">
        <v>1329</v>
      </c>
      <c r="F312" s="29">
        <v>6</v>
      </c>
      <c r="G312" s="29" t="s">
        <v>387</v>
      </c>
      <c r="H312" s="29">
        <v>6</v>
      </c>
      <c r="I312" s="29" t="s">
        <v>1323</v>
      </c>
      <c r="J312" s="29" t="s">
        <v>113</v>
      </c>
      <c r="K312" s="29">
        <v>2020.4</v>
      </c>
      <c r="L312" s="29">
        <v>2020.12</v>
      </c>
      <c r="M312" s="29" t="s">
        <v>1324</v>
      </c>
      <c r="N312" s="29" t="s">
        <v>1330</v>
      </c>
    </row>
    <row r="313" ht="56.25" spans="1:14">
      <c r="A313" s="31">
        <v>80</v>
      </c>
      <c r="B313" s="130" t="s">
        <v>1331</v>
      </c>
      <c r="C313" s="29" t="s">
        <v>1332</v>
      </c>
      <c r="D313" s="29" t="s">
        <v>1333</v>
      </c>
      <c r="E313" s="29" t="s">
        <v>1334</v>
      </c>
      <c r="F313" s="29">
        <v>28</v>
      </c>
      <c r="G313" s="125" t="s">
        <v>387</v>
      </c>
      <c r="H313" s="17">
        <v>28</v>
      </c>
      <c r="I313" s="29" t="s">
        <v>1335</v>
      </c>
      <c r="J313" s="29" t="s">
        <v>113</v>
      </c>
      <c r="K313" s="29">
        <v>2020.4</v>
      </c>
      <c r="L313" s="29">
        <v>2020.6</v>
      </c>
      <c r="M313" s="29" t="s">
        <v>1324</v>
      </c>
      <c r="N313" s="29" t="s">
        <v>1336</v>
      </c>
    </row>
    <row r="314" ht="33.75" spans="1:14">
      <c r="A314" s="31">
        <v>81</v>
      </c>
      <c r="B314" s="130" t="s">
        <v>1337</v>
      </c>
      <c r="C314" s="29" t="s">
        <v>1338</v>
      </c>
      <c r="D314" s="29" t="s">
        <v>1339</v>
      </c>
      <c r="E314" s="29" t="s">
        <v>1340</v>
      </c>
      <c r="F314" s="29">
        <v>15</v>
      </c>
      <c r="G314" s="29" t="s">
        <v>387</v>
      </c>
      <c r="H314" s="29">
        <v>15</v>
      </c>
      <c r="I314" s="29" t="s">
        <v>1323</v>
      </c>
      <c r="J314" s="29" t="s">
        <v>113</v>
      </c>
      <c r="K314" s="29">
        <v>2020.4</v>
      </c>
      <c r="L314" s="29">
        <v>2020.12</v>
      </c>
      <c r="M314" s="29" t="s">
        <v>1324</v>
      </c>
      <c r="N314" s="29" t="s">
        <v>1336</v>
      </c>
    </row>
    <row r="315" ht="33.75" spans="1:14">
      <c r="A315" s="31">
        <v>82</v>
      </c>
      <c r="B315" s="130" t="s">
        <v>1341</v>
      </c>
      <c r="C315" s="29" t="s">
        <v>1342</v>
      </c>
      <c r="D315" s="29" t="s">
        <v>1343</v>
      </c>
      <c r="E315" s="29" t="s">
        <v>1344</v>
      </c>
      <c r="F315" s="29">
        <v>6</v>
      </c>
      <c r="G315" s="125" t="s">
        <v>387</v>
      </c>
      <c r="H315" s="29">
        <v>6</v>
      </c>
      <c r="I315" s="29" t="s">
        <v>1323</v>
      </c>
      <c r="J315" s="29" t="s">
        <v>113</v>
      </c>
      <c r="K315" s="29">
        <v>2020.4</v>
      </c>
      <c r="L315" s="29">
        <v>2020.12</v>
      </c>
      <c r="M315" s="29" t="s">
        <v>1324</v>
      </c>
      <c r="N315" s="29" t="s">
        <v>1345</v>
      </c>
    </row>
    <row r="316" ht="33.75" spans="1:14">
      <c r="A316" s="31">
        <v>83</v>
      </c>
      <c r="B316" s="130" t="s">
        <v>1346</v>
      </c>
      <c r="C316" s="29" t="s">
        <v>1347</v>
      </c>
      <c r="D316" s="29" t="s">
        <v>1348</v>
      </c>
      <c r="E316" s="29" t="s">
        <v>1349</v>
      </c>
      <c r="F316" s="29">
        <v>6</v>
      </c>
      <c r="G316" s="29" t="s">
        <v>387</v>
      </c>
      <c r="H316" s="29">
        <v>6</v>
      </c>
      <c r="I316" s="29" t="s">
        <v>1323</v>
      </c>
      <c r="J316" s="29" t="s">
        <v>113</v>
      </c>
      <c r="K316" s="29">
        <v>2020.4</v>
      </c>
      <c r="L316" s="29">
        <v>2020.12</v>
      </c>
      <c r="M316" s="29" t="s">
        <v>1324</v>
      </c>
      <c r="N316" s="29" t="s">
        <v>1350</v>
      </c>
    </row>
    <row r="317" ht="33.75" spans="1:14">
      <c r="A317" s="31">
        <v>84</v>
      </c>
      <c r="B317" s="130" t="s">
        <v>1351</v>
      </c>
      <c r="C317" s="29" t="s">
        <v>1352</v>
      </c>
      <c r="D317" s="29" t="s">
        <v>1353</v>
      </c>
      <c r="E317" s="29" t="s">
        <v>1354</v>
      </c>
      <c r="F317" s="29">
        <v>7</v>
      </c>
      <c r="G317" s="125" t="s">
        <v>387</v>
      </c>
      <c r="H317" s="29">
        <v>7</v>
      </c>
      <c r="I317" s="29" t="s">
        <v>1323</v>
      </c>
      <c r="J317" s="29" t="s">
        <v>113</v>
      </c>
      <c r="K317" s="29">
        <v>2020.4</v>
      </c>
      <c r="L317" s="29">
        <v>2020.12</v>
      </c>
      <c r="M317" s="29" t="s">
        <v>1324</v>
      </c>
      <c r="N317" s="29" t="s">
        <v>1355</v>
      </c>
    </row>
    <row r="318" ht="33.75" spans="1:14">
      <c r="A318" s="31">
        <v>85</v>
      </c>
      <c r="B318" s="130" t="s">
        <v>1356</v>
      </c>
      <c r="C318" s="29" t="s">
        <v>1357</v>
      </c>
      <c r="D318" s="29" t="s">
        <v>1358</v>
      </c>
      <c r="E318" s="29" t="s">
        <v>1359</v>
      </c>
      <c r="F318" s="29">
        <v>5</v>
      </c>
      <c r="G318" s="29" t="s">
        <v>387</v>
      </c>
      <c r="H318" s="29">
        <v>5</v>
      </c>
      <c r="I318" s="29" t="s">
        <v>1323</v>
      </c>
      <c r="J318" s="29" t="s">
        <v>113</v>
      </c>
      <c r="K318" s="29">
        <v>2020.4</v>
      </c>
      <c r="L318" s="29">
        <v>2020.12</v>
      </c>
      <c r="M318" s="29" t="s">
        <v>1324</v>
      </c>
      <c r="N318" s="29" t="s">
        <v>1360</v>
      </c>
    </row>
    <row r="319" ht="33.75" spans="1:14">
      <c r="A319" s="31">
        <v>86</v>
      </c>
      <c r="B319" s="130" t="s">
        <v>1361</v>
      </c>
      <c r="C319" s="29" t="s">
        <v>1362</v>
      </c>
      <c r="D319" s="29" t="s">
        <v>1363</v>
      </c>
      <c r="E319" s="29" t="s">
        <v>1364</v>
      </c>
      <c r="F319" s="29">
        <v>6</v>
      </c>
      <c r="G319" s="125" t="s">
        <v>387</v>
      </c>
      <c r="H319" s="29">
        <v>6</v>
      </c>
      <c r="I319" s="29" t="s">
        <v>1365</v>
      </c>
      <c r="J319" s="29" t="s">
        <v>113</v>
      </c>
      <c r="K319" s="29">
        <v>2020.4</v>
      </c>
      <c r="L319" s="29">
        <v>2020.6</v>
      </c>
      <c r="M319" s="29" t="s">
        <v>1324</v>
      </c>
      <c r="N319" s="29" t="s">
        <v>1360</v>
      </c>
    </row>
    <row r="320" ht="33.75" spans="1:14">
      <c r="A320" s="31">
        <v>87</v>
      </c>
      <c r="B320" s="130" t="s">
        <v>1366</v>
      </c>
      <c r="C320" s="29" t="s">
        <v>1367</v>
      </c>
      <c r="D320" s="29" t="s">
        <v>1368</v>
      </c>
      <c r="E320" s="29" t="s">
        <v>1369</v>
      </c>
      <c r="F320" s="29">
        <v>6</v>
      </c>
      <c r="G320" s="29" t="s">
        <v>387</v>
      </c>
      <c r="H320" s="29">
        <v>6</v>
      </c>
      <c r="I320" s="29" t="s">
        <v>1370</v>
      </c>
      <c r="J320" s="29" t="s">
        <v>113</v>
      </c>
      <c r="K320" s="29">
        <v>2020.4</v>
      </c>
      <c r="L320" s="29">
        <v>2020.6</v>
      </c>
      <c r="M320" s="29" t="s">
        <v>1324</v>
      </c>
      <c r="N320" s="29" t="s">
        <v>1371</v>
      </c>
    </row>
    <row r="321" ht="33.75" spans="1:14">
      <c r="A321" s="31">
        <v>88</v>
      </c>
      <c r="B321" s="130" t="s">
        <v>1372</v>
      </c>
      <c r="C321" s="29" t="s">
        <v>1373</v>
      </c>
      <c r="D321" s="29" t="s">
        <v>1374</v>
      </c>
      <c r="E321" s="29" t="s">
        <v>1375</v>
      </c>
      <c r="F321" s="29">
        <v>9</v>
      </c>
      <c r="G321" s="125" t="s">
        <v>387</v>
      </c>
      <c r="H321" s="29">
        <v>9</v>
      </c>
      <c r="I321" s="29" t="s">
        <v>1323</v>
      </c>
      <c r="J321" s="29" t="s">
        <v>113</v>
      </c>
      <c r="K321" s="29">
        <v>2020.4</v>
      </c>
      <c r="L321" s="29">
        <v>2020.12</v>
      </c>
      <c r="M321" s="29" t="s">
        <v>1324</v>
      </c>
      <c r="N321" s="29" t="s">
        <v>1371</v>
      </c>
    </row>
    <row r="322" ht="22.5" spans="1:14">
      <c r="A322" s="31">
        <v>89</v>
      </c>
      <c r="B322" s="130" t="s">
        <v>1376</v>
      </c>
      <c r="C322" s="29" t="s">
        <v>1377</v>
      </c>
      <c r="D322" s="29" t="s">
        <v>1378</v>
      </c>
      <c r="E322" s="29" t="s">
        <v>1379</v>
      </c>
      <c r="F322" s="29">
        <v>14</v>
      </c>
      <c r="G322" s="29" t="s">
        <v>893</v>
      </c>
      <c r="H322" s="29">
        <v>14</v>
      </c>
      <c r="I322" s="29" t="s">
        <v>1380</v>
      </c>
      <c r="J322" s="29" t="s">
        <v>113</v>
      </c>
      <c r="K322" s="145" t="s">
        <v>1004</v>
      </c>
      <c r="L322" s="145" t="s">
        <v>1018</v>
      </c>
      <c r="M322" s="29" t="s">
        <v>1324</v>
      </c>
      <c r="N322" s="29" t="s">
        <v>1381</v>
      </c>
    </row>
    <row r="323" ht="33.75" spans="1:14">
      <c r="A323" s="31">
        <v>90</v>
      </c>
      <c r="B323" s="130" t="s">
        <v>1382</v>
      </c>
      <c r="C323" s="29" t="s">
        <v>1383</v>
      </c>
      <c r="D323" s="29" t="s">
        <v>1384</v>
      </c>
      <c r="E323" s="29" t="s">
        <v>1385</v>
      </c>
      <c r="F323" s="29">
        <v>6</v>
      </c>
      <c r="G323" s="125" t="s">
        <v>387</v>
      </c>
      <c r="H323" s="29">
        <v>6</v>
      </c>
      <c r="I323" s="29" t="s">
        <v>1323</v>
      </c>
      <c r="J323" s="29" t="s">
        <v>113</v>
      </c>
      <c r="K323" s="29">
        <v>2020.4</v>
      </c>
      <c r="L323" s="29">
        <v>2020.12</v>
      </c>
      <c r="M323" s="29" t="s">
        <v>1324</v>
      </c>
      <c r="N323" s="29" t="s">
        <v>1386</v>
      </c>
    </row>
    <row r="324" ht="56.25" spans="1:14">
      <c r="A324" s="31">
        <v>91</v>
      </c>
      <c r="B324" s="130" t="s">
        <v>1387</v>
      </c>
      <c r="C324" s="29" t="s">
        <v>1388</v>
      </c>
      <c r="D324" s="29" t="s">
        <v>1389</v>
      </c>
      <c r="E324" s="29" t="s">
        <v>1390</v>
      </c>
      <c r="F324" s="29">
        <v>6</v>
      </c>
      <c r="G324" s="29" t="s">
        <v>893</v>
      </c>
      <c r="H324" s="29">
        <v>6</v>
      </c>
      <c r="I324" s="29" t="s">
        <v>1391</v>
      </c>
      <c r="J324" s="29" t="s">
        <v>113</v>
      </c>
      <c r="K324" s="145" t="s">
        <v>1004</v>
      </c>
      <c r="L324" s="145" t="s">
        <v>1018</v>
      </c>
      <c r="M324" s="29" t="s">
        <v>1324</v>
      </c>
      <c r="N324" s="29" t="s">
        <v>1381</v>
      </c>
    </row>
    <row r="325" ht="22.5" spans="1:14">
      <c r="A325" s="31">
        <v>92</v>
      </c>
      <c r="B325" s="130" t="s">
        <v>1392</v>
      </c>
      <c r="C325" s="29" t="s">
        <v>1393</v>
      </c>
      <c r="D325" s="29" t="s">
        <v>1394</v>
      </c>
      <c r="E325" s="29" t="s">
        <v>1395</v>
      </c>
      <c r="F325" s="29">
        <v>5</v>
      </c>
      <c r="G325" s="125" t="s">
        <v>387</v>
      </c>
      <c r="H325" s="29">
        <v>5</v>
      </c>
      <c r="I325" s="29" t="s">
        <v>1323</v>
      </c>
      <c r="J325" s="29" t="s">
        <v>113</v>
      </c>
      <c r="K325" s="29">
        <v>2020.4</v>
      </c>
      <c r="L325" s="29">
        <v>2020.12</v>
      </c>
      <c r="M325" s="29" t="s">
        <v>1324</v>
      </c>
      <c r="N325" s="29" t="s">
        <v>1396</v>
      </c>
    </row>
    <row r="326" ht="180" spans="1:14">
      <c r="A326" s="31">
        <v>93</v>
      </c>
      <c r="B326" s="130" t="s">
        <v>1397</v>
      </c>
      <c r="C326" s="29" t="s">
        <v>1398</v>
      </c>
      <c r="D326" s="29" t="s">
        <v>1399</v>
      </c>
      <c r="E326" s="29" t="s">
        <v>1400</v>
      </c>
      <c r="F326" s="29">
        <v>13</v>
      </c>
      <c r="G326" s="29" t="s">
        <v>893</v>
      </c>
      <c r="H326" s="29">
        <v>13</v>
      </c>
      <c r="I326" s="29" t="s">
        <v>1401</v>
      </c>
      <c r="J326" s="29" t="s">
        <v>113</v>
      </c>
      <c r="K326" s="29">
        <v>2020.4</v>
      </c>
      <c r="L326" s="29">
        <v>2020.12</v>
      </c>
      <c r="M326" s="29" t="s">
        <v>1324</v>
      </c>
      <c r="N326" s="29" t="s">
        <v>1402</v>
      </c>
    </row>
    <row r="327" ht="33.75" spans="1:14">
      <c r="A327" s="31">
        <v>94</v>
      </c>
      <c r="B327" s="130" t="s">
        <v>1403</v>
      </c>
      <c r="C327" s="29" t="s">
        <v>1404</v>
      </c>
      <c r="D327" s="29" t="s">
        <v>1405</v>
      </c>
      <c r="E327" s="29" t="s">
        <v>1406</v>
      </c>
      <c r="F327" s="29">
        <v>6</v>
      </c>
      <c r="G327" s="125" t="s">
        <v>387</v>
      </c>
      <c r="H327" s="29">
        <v>6</v>
      </c>
      <c r="I327" s="29" t="s">
        <v>1323</v>
      </c>
      <c r="J327" s="29" t="s">
        <v>113</v>
      </c>
      <c r="K327" s="29">
        <v>2020.4</v>
      </c>
      <c r="L327" s="29">
        <v>2020.12</v>
      </c>
      <c r="M327" s="29" t="s">
        <v>1324</v>
      </c>
      <c r="N327" s="29" t="s">
        <v>1407</v>
      </c>
    </row>
    <row r="328" ht="45" spans="1:14">
      <c r="A328" s="31">
        <v>95</v>
      </c>
      <c r="B328" s="130" t="s">
        <v>1408</v>
      </c>
      <c r="C328" s="29" t="s">
        <v>1409</v>
      </c>
      <c r="D328" s="29" t="s">
        <v>1410</v>
      </c>
      <c r="E328" s="29" t="s">
        <v>1411</v>
      </c>
      <c r="F328" s="29">
        <v>6</v>
      </c>
      <c r="G328" s="29" t="s">
        <v>387</v>
      </c>
      <c r="H328" s="29">
        <v>6</v>
      </c>
      <c r="I328" s="29" t="s">
        <v>1323</v>
      </c>
      <c r="J328" s="29" t="s">
        <v>113</v>
      </c>
      <c r="K328" s="29">
        <v>2020.4</v>
      </c>
      <c r="L328" s="29">
        <v>2020.12</v>
      </c>
      <c r="M328" s="29" t="s">
        <v>1324</v>
      </c>
      <c r="N328" s="29" t="s">
        <v>1412</v>
      </c>
    </row>
    <row r="329" ht="33.75" spans="1:14">
      <c r="A329" s="31">
        <v>96</v>
      </c>
      <c r="B329" s="130" t="s">
        <v>1413</v>
      </c>
      <c r="C329" s="29" t="s">
        <v>1414</v>
      </c>
      <c r="D329" s="29" t="s">
        <v>1415</v>
      </c>
      <c r="E329" s="29" t="s">
        <v>1416</v>
      </c>
      <c r="F329" s="29">
        <v>17</v>
      </c>
      <c r="G329" s="125" t="s">
        <v>387</v>
      </c>
      <c r="H329" s="29">
        <v>17</v>
      </c>
      <c r="I329" s="29" t="s">
        <v>1417</v>
      </c>
      <c r="J329" s="29" t="s">
        <v>113</v>
      </c>
      <c r="K329" s="29">
        <v>2020.4</v>
      </c>
      <c r="L329" s="29">
        <v>2020.6</v>
      </c>
      <c r="M329" s="29" t="s">
        <v>1324</v>
      </c>
      <c r="N329" s="29" t="s">
        <v>1418</v>
      </c>
    </row>
    <row r="330" ht="180" spans="1:14">
      <c r="A330" s="31">
        <v>97</v>
      </c>
      <c r="B330" s="130" t="s">
        <v>1419</v>
      </c>
      <c r="C330" s="29" t="s">
        <v>1420</v>
      </c>
      <c r="D330" s="29" t="s">
        <v>1421</v>
      </c>
      <c r="E330" s="29" t="s">
        <v>1422</v>
      </c>
      <c r="F330" s="125">
        <v>13</v>
      </c>
      <c r="G330" s="29" t="s">
        <v>893</v>
      </c>
      <c r="H330" s="125">
        <v>13</v>
      </c>
      <c r="I330" s="29" t="s">
        <v>1423</v>
      </c>
      <c r="J330" s="29" t="s">
        <v>113</v>
      </c>
      <c r="K330" s="29">
        <v>2020.4</v>
      </c>
      <c r="L330" s="125">
        <v>2020.12</v>
      </c>
      <c r="M330" s="29" t="s">
        <v>303</v>
      </c>
      <c r="N330" s="29" t="s">
        <v>1424</v>
      </c>
    </row>
    <row r="331" ht="191.25" spans="1:14">
      <c r="A331" s="31">
        <v>98</v>
      </c>
      <c r="B331" s="130" t="s">
        <v>1425</v>
      </c>
      <c r="C331" s="29" t="s">
        <v>1426</v>
      </c>
      <c r="D331" s="29" t="s">
        <v>1427</v>
      </c>
      <c r="E331" s="29" t="s">
        <v>1422</v>
      </c>
      <c r="F331" s="125">
        <v>13</v>
      </c>
      <c r="G331" s="125" t="s">
        <v>893</v>
      </c>
      <c r="H331" s="125">
        <v>13</v>
      </c>
      <c r="I331" s="29" t="s">
        <v>1428</v>
      </c>
      <c r="J331" s="29" t="s">
        <v>113</v>
      </c>
      <c r="K331" s="29">
        <v>2020.4</v>
      </c>
      <c r="L331" s="125">
        <v>2020.12</v>
      </c>
      <c r="M331" s="29" t="s">
        <v>303</v>
      </c>
      <c r="N331" s="29" t="s">
        <v>1429</v>
      </c>
    </row>
    <row r="332" ht="45" spans="1:14">
      <c r="A332" s="31">
        <v>99</v>
      </c>
      <c r="B332" s="130" t="s">
        <v>1430</v>
      </c>
      <c r="C332" s="29" t="s">
        <v>1431</v>
      </c>
      <c r="D332" s="29" t="s">
        <v>1432</v>
      </c>
      <c r="E332" s="29" t="s">
        <v>1433</v>
      </c>
      <c r="F332" s="125">
        <v>6</v>
      </c>
      <c r="G332" s="29" t="s">
        <v>387</v>
      </c>
      <c r="H332" s="125">
        <v>6</v>
      </c>
      <c r="I332" s="29" t="s">
        <v>1434</v>
      </c>
      <c r="J332" s="29" t="s">
        <v>113</v>
      </c>
      <c r="K332" s="29">
        <v>2020.4</v>
      </c>
      <c r="L332" s="125">
        <v>2020.12</v>
      </c>
      <c r="M332" s="29" t="s">
        <v>303</v>
      </c>
      <c r="N332" s="15" t="s">
        <v>1435</v>
      </c>
    </row>
    <row r="333" ht="78.75" spans="1:14">
      <c r="A333" s="31">
        <v>100</v>
      </c>
      <c r="B333" s="130" t="s">
        <v>1436</v>
      </c>
      <c r="C333" s="29" t="s">
        <v>1437</v>
      </c>
      <c r="D333" s="29" t="s">
        <v>1438</v>
      </c>
      <c r="E333" s="29" t="s">
        <v>1439</v>
      </c>
      <c r="F333" s="125">
        <v>19</v>
      </c>
      <c r="G333" s="125" t="s">
        <v>387</v>
      </c>
      <c r="H333" s="125">
        <v>19</v>
      </c>
      <c r="I333" s="29" t="s">
        <v>1440</v>
      </c>
      <c r="J333" s="29" t="s">
        <v>113</v>
      </c>
      <c r="K333" s="29">
        <v>2020.4</v>
      </c>
      <c r="L333" s="125">
        <v>2020.12</v>
      </c>
      <c r="M333" s="29" t="s">
        <v>303</v>
      </c>
      <c r="N333" s="15" t="s">
        <v>1441</v>
      </c>
    </row>
    <row r="334" ht="33.75" spans="1:14">
      <c r="A334" s="31">
        <v>101</v>
      </c>
      <c r="B334" s="130" t="s">
        <v>1442</v>
      </c>
      <c r="C334" s="29" t="s">
        <v>1443</v>
      </c>
      <c r="D334" s="29" t="s">
        <v>1444</v>
      </c>
      <c r="E334" s="29" t="s">
        <v>1445</v>
      </c>
      <c r="F334" s="125">
        <v>70</v>
      </c>
      <c r="G334" s="29" t="s">
        <v>387</v>
      </c>
      <c r="H334" s="125">
        <v>70</v>
      </c>
      <c r="I334" s="29" t="s">
        <v>1446</v>
      </c>
      <c r="J334" s="29" t="s">
        <v>113</v>
      </c>
      <c r="K334" s="29">
        <v>2020.4</v>
      </c>
      <c r="L334" s="125">
        <v>2020.12</v>
      </c>
      <c r="M334" s="29" t="s">
        <v>303</v>
      </c>
      <c r="N334" s="29" t="s">
        <v>1441</v>
      </c>
    </row>
    <row r="335" ht="45" spans="1:14">
      <c r="A335" s="31">
        <v>102</v>
      </c>
      <c r="B335" s="130" t="s">
        <v>1447</v>
      </c>
      <c r="C335" s="29" t="s">
        <v>1448</v>
      </c>
      <c r="D335" s="29" t="s">
        <v>1449</v>
      </c>
      <c r="E335" s="29" t="s">
        <v>1450</v>
      </c>
      <c r="F335" s="125">
        <v>13</v>
      </c>
      <c r="G335" s="29" t="s">
        <v>893</v>
      </c>
      <c r="H335" s="125">
        <v>13</v>
      </c>
      <c r="I335" s="29" t="s">
        <v>1451</v>
      </c>
      <c r="J335" s="29" t="s">
        <v>113</v>
      </c>
      <c r="K335" s="29">
        <v>2020.4</v>
      </c>
      <c r="L335" s="125">
        <v>2020.12</v>
      </c>
      <c r="M335" s="29" t="s">
        <v>303</v>
      </c>
      <c r="N335" s="29" t="s">
        <v>1441</v>
      </c>
    </row>
    <row r="336" ht="45" spans="1:14">
      <c r="A336" s="31">
        <v>103</v>
      </c>
      <c r="B336" s="130" t="s">
        <v>1452</v>
      </c>
      <c r="C336" s="29" t="s">
        <v>1453</v>
      </c>
      <c r="D336" s="29" t="s">
        <v>1454</v>
      </c>
      <c r="E336" s="29" t="s">
        <v>1433</v>
      </c>
      <c r="F336" s="125">
        <v>8</v>
      </c>
      <c r="G336" s="29" t="s">
        <v>387</v>
      </c>
      <c r="H336" s="125">
        <v>8</v>
      </c>
      <c r="I336" s="29" t="s">
        <v>1434</v>
      </c>
      <c r="J336" s="29" t="s">
        <v>113</v>
      </c>
      <c r="K336" s="29">
        <v>2020.4</v>
      </c>
      <c r="L336" s="125">
        <v>2020.12</v>
      </c>
      <c r="M336" s="29" t="s">
        <v>303</v>
      </c>
      <c r="N336" s="15" t="s">
        <v>1455</v>
      </c>
    </row>
    <row r="337" ht="191.25" spans="1:14">
      <c r="A337" s="31">
        <v>104</v>
      </c>
      <c r="B337" s="130" t="s">
        <v>1456</v>
      </c>
      <c r="C337" s="29" t="s">
        <v>1457</v>
      </c>
      <c r="D337" s="29" t="s">
        <v>1458</v>
      </c>
      <c r="E337" s="29" t="s">
        <v>1422</v>
      </c>
      <c r="F337" s="125">
        <v>10</v>
      </c>
      <c r="G337" s="29" t="s">
        <v>893</v>
      </c>
      <c r="H337" s="125">
        <v>10</v>
      </c>
      <c r="I337" s="29" t="s">
        <v>1459</v>
      </c>
      <c r="J337" s="29" t="s">
        <v>113</v>
      </c>
      <c r="K337" s="29">
        <v>2020.4</v>
      </c>
      <c r="L337" s="29">
        <v>2020.12</v>
      </c>
      <c r="M337" s="29" t="s">
        <v>303</v>
      </c>
      <c r="N337" s="15" t="s">
        <v>1460</v>
      </c>
    </row>
    <row r="338" ht="45" spans="1:14">
      <c r="A338" s="31">
        <v>105</v>
      </c>
      <c r="B338" s="130" t="s">
        <v>1461</v>
      </c>
      <c r="C338" s="29" t="s">
        <v>1462</v>
      </c>
      <c r="D338" s="29" t="s">
        <v>1463</v>
      </c>
      <c r="E338" s="29" t="s">
        <v>1433</v>
      </c>
      <c r="F338" s="125">
        <v>5</v>
      </c>
      <c r="G338" s="29" t="s">
        <v>387</v>
      </c>
      <c r="H338" s="125">
        <v>5</v>
      </c>
      <c r="I338" s="29" t="s">
        <v>1434</v>
      </c>
      <c r="J338" s="29" t="s">
        <v>113</v>
      </c>
      <c r="K338" s="29">
        <v>2020.4</v>
      </c>
      <c r="L338" s="125">
        <v>2020.12</v>
      </c>
      <c r="M338" s="29" t="s">
        <v>303</v>
      </c>
      <c r="N338" s="15" t="s">
        <v>1460</v>
      </c>
    </row>
    <row r="339" ht="22.5" spans="1:14">
      <c r="A339" s="31">
        <v>106</v>
      </c>
      <c r="B339" s="130" t="s">
        <v>1464</v>
      </c>
      <c r="C339" s="29" t="s">
        <v>1465</v>
      </c>
      <c r="D339" s="29" t="s">
        <v>1466</v>
      </c>
      <c r="E339" s="29" t="s">
        <v>1467</v>
      </c>
      <c r="F339" s="125">
        <v>15</v>
      </c>
      <c r="G339" s="125" t="s">
        <v>387</v>
      </c>
      <c r="H339" s="125">
        <v>15</v>
      </c>
      <c r="I339" s="29" t="s">
        <v>1468</v>
      </c>
      <c r="J339" s="29" t="s">
        <v>113</v>
      </c>
      <c r="K339" s="29">
        <v>2020.4</v>
      </c>
      <c r="L339" s="125">
        <v>2020.12</v>
      </c>
      <c r="M339" s="29" t="s">
        <v>303</v>
      </c>
      <c r="N339" s="15" t="s">
        <v>758</v>
      </c>
    </row>
    <row r="340" ht="56.25" spans="1:14">
      <c r="A340" s="31">
        <v>107</v>
      </c>
      <c r="B340" s="130" t="s">
        <v>1469</v>
      </c>
      <c r="C340" s="29" t="s">
        <v>1470</v>
      </c>
      <c r="D340" s="29" t="s">
        <v>1471</v>
      </c>
      <c r="E340" s="29" t="s">
        <v>1472</v>
      </c>
      <c r="F340" s="125">
        <v>6</v>
      </c>
      <c r="G340" s="29" t="s">
        <v>387</v>
      </c>
      <c r="H340" s="125">
        <v>6</v>
      </c>
      <c r="I340" s="29" t="s">
        <v>1473</v>
      </c>
      <c r="J340" s="29" t="s">
        <v>113</v>
      </c>
      <c r="K340" s="29">
        <v>2020.4</v>
      </c>
      <c r="L340" s="125">
        <v>2020.12</v>
      </c>
      <c r="M340" s="29" t="s">
        <v>303</v>
      </c>
      <c r="N340" s="15" t="s">
        <v>758</v>
      </c>
    </row>
    <row r="341" ht="45" spans="1:14">
      <c r="A341" s="31">
        <v>108</v>
      </c>
      <c r="B341" s="130" t="s">
        <v>1474</v>
      </c>
      <c r="C341" s="29" t="s">
        <v>1475</v>
      </c>
      <c r="D341" s="29" t="s">
        <v>1476</v>
      </c>
      <c r="E341" s="29" t="s">
        <v>1433</v>
      </c>
      <c r="F341" s="125">
        <v>6</v>
      </c>
      <c r="G341" s="125" t="s">
        <v>387</v>
      </c>
      <c r="H341" s="125">
        <v>6</v>
      </c>
      <c r="I341" s="29" t="s">
        <v>1434</v>
      </c>
      <c r="J341" s="29" t="s">
        <v>113</v>
      </c>
      <c r="K341" s="29">
        <v>2020.4</v>
      </c>
      <c r="L341" s="125">
        <v>2020.12</v>
      </c>
      <c r="M341" s="29" t="s">
        <v>303</v>
      </c>
      <c r="N341" s="15" t="s">
        <v>1477</v>
      </c>
    </row>
    <row r="342" ht="56.25" spans="1:14">
      <c r="A342" s="31">
        <v>109</v>
      </c>
      <c r="B342" s="130" t="s">
        <v>1478</v>
      </c>
      <c r="C342" s="29" t="s">
        <v>1479</v>
      </c>
      <c r="D342" s="29" t="s">
        <v>1480</v>
      </c>
      <c r="E342" s="29" t="s">
        <v>1433</v>
      </c>
      <c r="F342" s="125">
        <v>6</v>
      </c>
      <c r="G342" s="29" t="s">
        <v>387</v>
      </c>
      <c r="H342" s="125">
        <v>6</v>
      </c>
      <c r="I342" s="29" t="s">
        <v>1481</v>
      </c>
      <c r="J342" s="29" t="s">
        <v>113</v>
      </c>
      <c r="K342" s="29">
        <v>2020.4</v>
      </c>
      <c r="L342" s="125">
        <v>2020.12</v>
      </c>
      <c r="M342" s="29" t="s">
        <v>303</v>
      </c>
      <c r="N342" s="15" t="s">
        <v>1482</v>
      </c>
    </row>
    <row r="343" ht="22.5" spans="1:14">
      <c r="A343" s="31">
        <v>110</v>
      </c>
      <c r="B343" s="130" t="s">
        <v>1483</v>
      </c>
      <c r="C343" s="29" t="s">
        <v>1484</v>
      </c>
      <c r="D343" s="29" t="s">
        <v>1485</v>
      </c>
      <c r="E343" s="29" t="s">
        <v>1486</v>
      </c>
      <c r="F343" s="16">
        <v>9</v>
      </c>
      <c r="G343" s="29" t="s">
        <v>893</v>
      </c>
      <c r="H343" s="16">
        <v>9</v>
      </c>
      <c r="I343" s="29" t="s">
        <v>1487</v>
      </c>
      <c r="J343" s="29" t="s">
        <v>113</v>
      </c>
      <c r="K343" s="131">
        <v>43891</v>
      </c>
      <c r="L343" s="132">
        <v>44105</v>
      </c>
      <c r="M343" s="82" t="s">
        <v>307</v>
      </c>
      <c r="N343" s="15" t="s">
        <v>1488</v>
      </c>
    </row>
    <row r="344" ht="22.5" spans="1:14">
      <c r="A344" s="31">
        <v>111</v>
      </c>
      <c r="B344" s="130" t="s">
        <v>1489</v>
      </c>
      <c r="C344" s="29" t="s">
        <v>1490</v>
      </c>
      <c r="D344" s="29" t="s">
        <v>1491</v>
      </c>
      <c r="E344" s="29" t="s">
        <v>1492</v>
      </c>
      <c r="F344" s="16">
        <v>5</v>
      </c>
      <c r="G344" s="29" t="s">
        <v>893</v>
      </c>
      <c r="H344" s="16">
        <v>5</v>
      </c>
      <c r="I344" s="29" t="s">
        <v>1493</v>
      </c>
      <c r="J344" s="29" t="s">
        <v>113</v>
      </c>
      <c r="K344" s="131">
        <v>43891</v>
      </c>
      <c r="L344" s="132">
        <v>44105</v>
      </c>
      <c r="M344" s="82" t="s">
        <v>307</v>
      </c>
      <c r="N344" s="15" t="s">
        <v>1488</v>
      </c>
    </row>
    <row r="345" ht="22.5" spans="1:14">
      <c r="A345" s="31">
        <v>112</v>
      </c>
      <c r="B345" s="130" t="s">
        <v>1494</v>
      </c>
      <c r="C345" s="29" t="s">
        <v>1495</v>
      </c>
      <c r="D345" s="29" t="s">
        <v>1496</v>
      </c>
      <c r="E345" s="29" t="s">
        <v>1486</v>
      </c>
      <c r="F345" s="16">
        <v>10</v>
      </c>
      <c r="G345" s="29" t="s">
        <v>893</v>
      </c>
      <c r="H345" s="16">
        <v>10</v>
      </c>
      <c r="I345" s="29" t="s">
        <v>1497</v>
      </c>
      <c r="J345" s="29" t="s">
        <v>113</v>
      </c>
      <c r="K345" s="131">
        <v>43891</v>
      </c>
      <c r="L345" s="132">
        <v>44105</v>
      </c>
      <c r="M345" s="82" t="s">
        <v>307</v>
      </c>
      <c r="N345" s="15" t="s">
        <v>1498</v>
      </c>
    </row>
    <row r="346" ht="22.5" spans="1:14">
      <c r="A346" s="31">
        <v>113</v>
      </c>
      <c r="B346" s="130" t="s">
        <v>1499</v>
      </c>
      <c r="C346" s="29" t="s">
        <v>1500</v>
      </c>
      <c r="D346" s="29" t="s">
        <v>1501</v>
      </c>
      <c r="E346" s="29" t="s">
        <v>1502</v>
      </c>
      <c r="F346" s="16">
        <v>5</v>
      </c>
      <c r="G346" s="29" t="s">
        <v>387</v>
      </c>
      <c r="H346" s="16">
        <v>5</v>
      </c>
      <c r="I346" s="29" t="s">
        <v>1503</v>
      </c>
      <c r="J346" s="29" t="s">
        <v>113</v>
      </c>
      <c r="K346" s="131">
        <v>43891</v>
      </c>
      <c r="L346" s="132">
        <v>44105</v>
      </c>
      <c r="M346" s="82" t="s">
        <v>307</v>
      </c>
      <c r="N346" s="15" t="s">
        <v>1488</v>
      </c>
    </row>
    <row r="347" ht="33.75" spans="1:14">
      <c r="A347" s="31">
        <v>114</v>
      </c>
      <c r="B347" s="130" t="s">
        <v>1504</v>
      </c>
      <c r="C347" s="29" t="s">
        <v>1505</v>
      </c>
      <c r="D347" s="29" t="s">
        <v>1501</v>
      </c>
      <c r="E347" s="29" t="s">
        <v>1506</v>
      </c>
      <c r="F347" s="16">
        <v>12</v>
      </c>
      <c r="G347" s="125" t="s">
        <v>387</v>
      </c>
      <c r="H347" s="16">
        <v>12</v>
      </c>
      <c r="I347" s="29" t="s">
        <v>1507</v>
      </c>
      <c r="J347" s="29" t="s">
        <v>113</v>
      </c>
      <c r="K347" s="131">
        <v>43891</v>
      </c>
      <c r="L347" s="132">
        <v>44105</v>
      </c>
      <c r="M347" s="82" t="s">
        <v>307</v>
      </c>
      <c r="N347" s="15" t="s">
        <v>1508</v>
      </c>
    </row>
    <row r="348" ht="33.75" spans="1:14">
      <c r="A348" s="31">
        <v>115</v>
      </c>
      <c r="B348" s="130" t="s">
        <v>1509</v>
      </c>
      <c r="C348" s="29" t="s">
        <v>1510</v>
      </c>
      <c r="D348" s="29" t="s">
        <v>1511</v>
      </c>
      <c r="E348" s="29" t="s">
        <v>1512</v>
      </c>
      <c r="F348" s="16">
        <v>20</v>
      </c>
      <c r="G348" s="29" t="s">
        <v>893</v>
      </c>
      <c r="H348" s="16">
        <v>20</v>
      </c>
      <c r="I348" s="29" t="s">
        <v>1513</v>
      </c>
      <c r="J348" s="29" t="s">
        <v>113</v>
      </c>
      <c r="K348" s="131">
        <v>43891</v>
      </c>
      <c r="L348" s="132">
        <v>44105</v>
      </c>
      <c r="M348" s="82" t="s">
        <v>307</v>
      </c>
      <c r="N348" s="15" t="s">
        <v>1508</v>
      </c>
    </row>
    <row r="349" ht="22.5" spans="1:14">
      <c r="A349" s="31">
        <v>116</v>
      </c>
      <c r="B349" s="130" t="s">
        <v>1514</v>
      </c>
      <c r="C349" s="29" t="s">
        <v>1515</v>
      </c>
      <c r="D349" s="29" t="s">
        <v>1501</v>
      </c>
      <c r="E349" s="29" t="s">
        <v>905</v>
      </c>
      <c r="F349" s="16">
        <v>10</v>
      </c>
      <c r="G349" s="29" t="s">
        <v>893</v>
      </c>
      <c r="H349" s="16">
        <v>10</v>
      </c>
      <c r="I349" s="29" t="s">
        <v>1516</v>
      </c>
      <c r="J349" s="29" t="s">
        <v>113</v>
      </c>
      <c r="K349" s="131">
        <v>43891</v>
      </c>
      <c r="L349" s="132">
        <v>44105</v>
      </c>
      <c r="M349" s="82" t="s">
        <v>307</v>
      </c>
      <c r="N349" s="15" t="s">
        <v>1508</v>
      </c>
    </row>
    <row r="350" ht="33.75" spans="1:14">
      <c r="A350" s="31">
        <v>117</v>
      </c>
      <c r="B350" s="130" t="s">
        <v>1517</v>
      </c>
      <c r="C350" s="29" t="s">
        <v>1518</v>
      </c>
      <c r="D350" s="29" t="s">
        <v>1501</v>
      </c>
      <c r="E350" s="29" t="s">
        <v>1486</v>
      </c>
      <c r="F350" s="16">
        <v>8</v>
      </c>
      <c r="G350" s="29" t="s">
        <v>893</v>
      </c>
      <c r="H350" s="16">
        <v>8</v>
      </c>
      <c r="I350" s="29" t="s">
        <v>1519</v>
      </c>
      <c r="J350" s="29" t="s">
        <v>113</v>
      </c>
      <c r="K350" s="131">
        <v>43891</v>
      </c>
      <c r="L350" s="132">
        <v>44105</v>
      </c>
      <c r="M350" s="82" t="s">
        <v>307</v>
      </c>
      <c r="N350" s="15" t="s">
        <v>1508</v>
      </c>
    </row>
    <row r="351" ht="33.75" spans="1:14">
      <c r="A351" s="31">
        <v>118</v>
      </c>
      <c r="B351" s="130" t="s">
        <v>1520</v>
      </c>
      <c r="C351" s="29" t="s">
        <v>1521</v>
      </c>
      <c r="D351" s="29" t="s">
        <v>1522</v>
      </c>
      <c r="E351" s="29" t="s">
        <v>1523</v>
      </c>
      <c r="F351" s="16">
        <v>20</v>
      </c>
      <c r="G351" s="29" t="s">
        <v>893</v>
      </c>
      <c r="H351" s="16">
        <v>20</v>
      </c>
      <c r="I351" s="29" t="s">
        <v>1524</v>
      </c>
      <c r="J351" s="29" t="s">
        <v>113</v>
      </c>
      <c r="K351" s="131">
        <v>43891</v>
      </c>
      <c r="L351" s="132">
        <v>44105</v>
      </c>
      <c r="M351" s="82" t="s">
        <v>307</v>
      </c>
      <c r="N351" s="15" t="s">
        <v>1525</v>
      </c>
    </row>
    <row r="352" ht="56.25" spans="1:14">
      <c r="A352" s="31">
        <v>119</v>
      </c>
      <c r="B352" s="130" t="s">
        <v>1526</v>
      </c>
      <c r="C352" s="29" t="s">
        <v>1527</v>
      </c>
      <c r="D352" s="29" t="s">
        <v>1528</v>
      </c>
      <c r="E352" s="29" t="s">
        <v>1529</v>
      </c>
      <c r="F352" s="16">
        <v>9</v>
      </c>
      <c r="G352" s="29" t="s">
        <v>387</v>
      </c>
      <c r="H352" s="16">
        <v>9</v>
      </c>
      <c r="I352" s="29" t="s">
        <v>1530</v>
      </c>
      <c r="J352" s="29" t="s">
        <v>113</v>
      </c>
      <c r="K352" s="131">
        <v>43891</v>
      </c>
      <c r="L352" s="132">
        <v>44105</v>
      </c>
      <c r="M352" s="82" t="s">
        <v>307</v>
      </c>
      <c r="N352" s="15" t="s">
        <v>1531</v>
      </c>
    </row>
    <row r="353" ht="33.75" spans="1:14">
      <c r="A353" s="31">
        <v>120</v>
      </c>
      <c r="B353" s="130" t="s">
        <v>1532</v>
      </c>
      <c r="C353" s="29" t="s">
        <v>1533</v>
      </c>
      <c r="D353" s="29" t="s">
        <v>1534</v>
      </c>
      <c r="E353" s="29" t="s">
        <v>1535</v>
      </c>
      <c r="F353" s="16">
        <v>8</v>
      </c>
      <c r="G353" s="125" t="s">
        <v>387</v>
      </c>
      <c r="H353" s="16">
        <v>8</v>
      </c>
      <c r="I353" s="29" t="s">
        <v>1536</v>
      </c>
      <c r="J353" s="29" t="s">
        <v>113</v>
      </c>
      <c r="K353" s="131">
        <v>43891</v>
      </c>
      <c r="L353" s="132">
        <v>44105</v>
      </c>
      <c r="M353" s="82" t="s">
        <v>307</v>
      </c>
      <c r="N353" s="15" t="s">
        <v>1537</v>
      </c>
    </row>
    <row r="354" ht="22.5" spans="1:14">
      <c r="A354" s="31">
        <v>121</v>
      </c>
      <c r="B354" s="130" t="s">
        <v>1538</v>
      </c>
      <c r="C354" s="29" t="s">
        <v>1539</v>
      </c>
      <c r="D354" s="29" t="s">
        <v>1540</v>
      </c>
      <c r="E354" s="29" t="s">
        <v>1541</v>
      </c>
      <c r="F354" s="16">
        <v>13</v>
      </c>
      <c r="G354" s="29" t="s">
        <v>387</v>
      </c>
      <c r="H354" s="16">
        <v>13</v>
      </c>
      <c r="I354" s="29" t="s">
        <v>1542</v>
      </c>
      <c r="J354" s="29" t="s">
        <v>113</v>
      </c>
      <c r="K354" s="131">
        <v>43891</v>
      </c>
      <c r="L354" s="132">
        <v>44105</v>
      </c>
      <c r="M354" s="82" t="s">
        <v>307</v>
      </c>
      <c r="N354" s="15" t="s">
        <v>1543</v>
      </c>
    </row>
    <row r="355" ht="33.75" spans="1:14">
      <c r="A355" s="31">
        <v>122</v>
      </c>
      <c r="B355" s="130" t="s">
        <v>1544</v>
      </c>
      <c r="C355" s="29" t="s">
        <v>1545</v>
      </c>
      <c r="D355" s="29" t="s">
        <v>1546</v>
      </c>
      <c r="E355" s="29" t="s">
        <v>759</v>
      </c>
      <c r="F355" s="16">
        <v>10</v>
      </c>
      <c r="G355" s="125" t="s">
        <v>387</v>
      </c>
      <c r="H355" s="16">
        <v>10</v>
      </c>
      <c r="I355" s="29" t="s">
        <v>1547</v>
      </c>
      <c r="J355" s="29" t="s">
        <v>113</v>
      </c>
      <c r="K355" s="131">
        <v>43891</v>
      </c>
      <c r="L355" s="132">
        <v>44105</v>
      </c>
      <c r="M355" s="82" t="s">
        <v>307</v>
      </c>
      <c r="N355" s="15" t="s">
        <v>1548</v>
      </c>
    </row>
    <row r="356" ht="22.5" spans="1:14">
      <c r="A356" s="31">
        <v>123</v>
      </c>
      <c r="B356" s="130" t="s">
        <v>1549</v>
      </c>
      <c r="C356" s="29" t="s">
        <v>1550</v>
      </c>
      <c r="D356" s="29" t="s">
        <v>1546</v>
      </c>
      <c r="E356" s="29" t="s">
        <v>1551</v>
      </c>
      <c r="F356" s="16">
        <v>10</v>
      </c>
      <c r="G356" s="29" t="s">
        <v>387</v>
      </c>
      <c r="H356" s="16">
        <v>10</v>
      </c>
      <c r="I356" s="29" t="s">
        <v>1552</v>
      </c>
      <c r="J356" s="29" t="s">
        <v>113</v>
      </c>
      <c r="K356" s="131">
        <v>43891</v>
      </c>
      <c r="L356" s="132">
        <v>44105</v>
      </c>
      <c r="M356" s="82" t="s">
        <v>307</v>
      </c>
      <c r="N356" s="15" t="s">
        <v>1548</v>
      </c>
    </row>
    <row r="357" ht="33.75" spans="1:14">
      <c r="A357" s="31">
        <v>124</v>
      </c>
      <c r="B357" s="130" t="s">
        <v>1553</v>
      </c>
      <c r="C357" s="29" t="s">
        <v>1554</v>
      </c>
      <c r="D357" s="29" t="s">
        <v>1555</v>
      </c>
      <c r="E357" s="29" t="s">
        <v>1556</v>
      </c>
      <c r="F357" s="16">
        <v>8</v>
      </c>
      <c r="G357" s="125" t="s">
        <v>387</v>
      </c>
      <c r="H357" s="16">
        <v>8</v>
      </c>
      <c r="I357" s="29" t="s">
        <v>1557</v>
      </c>
      <c r="J357" s="29" t="s">
        <v>113</v>
      </c>
      <c r="K357" s="131">
        <v>43891</v>
      </c>
      <c r="L357" s="132">
        <v>44105</v>
      </c>
      <c r="M357" s="82" t="s">
        <v>307</v>
      </c>
      <c r="N357" s="15" t="s">
        <v>1558</v>
      </c>
    </row>
    <row r="358" ht="33.75" spans="1:14">
      <c r="A358" s="31">
        <v>125</v>
      </c>
      <c r="B358" s="130" t="s">
        <v>1559</v>
      </c>
      <c r="C358" s="29" t="s">
        <v>1560</v>
      </c>
      <c r="D358" s="29" t="s">
        <v>1561</v>
      </c>
      <c r="E358" s="29" t="s">
        <v>1562</v>
      </c>
      <c r="F358" s="16">
        <v>27</v>
      </c>
      <c r="G358" s="29" t="s">
        <v>387</v>
      </c>
      <c r="H358" s="16">
        <v>27</v>
      </c>
      <c r="I358" s="29" t="s">
        <v>1563</v>
      </c>
      <c r="J358" s="29" t="s">
        <v>113</v>
      </c>
      <c r="K358" s="131">
        <v>43891</v>
      </c>
      <c r="L358" s="132">
        <v>44105</v>
      </c>
      <c r="M358" s="82" t="s">
        <v>307</v>
      </c>
      <c r="N358" s="15" t="s">
        <v>1564</v>
      </c>
    </row>
    <row r="359" ht="33.75" spans="1:14">
      <c r="A359" s="31">
        <v>126</v>
      </c>
      <c r="B359" s="130" t="s">
        <v>1565</v>
      </c>
      <c r="C359" s="29" t="s">
        <v>1566</v>
      </c>
      <c r="D359" s="29" t="s">
        <v>1567</v>
      </c>
      <c r="E359" s="29" t="s">
        <v>1568</v>
      </c>
      <c r="F359" s="16">
        <v>8</v>
      </c>
      <c r="G359" s="125" t="s">
        <v>387</v>
      </c>
      <c r="H359" s="16">
        <v>8</v>
      </c>
      <c r="I359" s="29" t="s">
        <v>1569</v>
      </c>
      <c r="J359" s="29" t="s">
        <v>113</v>
      </c>
      <c r="K359" s="131">
        <v>43891</v>
      </c>
      <c r="L359" s="132">
        <v>44105</v>
      </c>
      <c r="M359" s="82" t="s">
        <v>307</v>
      </c>
      <c r="N359" s="15" t="s">
        <v>1570</v>
      </c>
    </row>
    <row r="360" ht="22.5" spans="1:14">
      <c r="A360" s="31">
        <v>127</v>
      </c>
      <c r="B360" s="130" t="s">
        <v>1571</v>
      </c>
      <c r="C360" s="29" t="s">
        <v>1572</v>
      </c>
      <c r="D360" s="29" t="s">
        <v>1573</v>
      </c>
      <c r="E360" s="29" t="s">
        <v>1574</v>
      </c>
      <c r="F360" s="29">
        <v>5</v>
      </c>
      <c r="G360" s="29" t="s">
        <v>387</v>
      </c>
      <c r="H360" s="29">
        <v>5</v>
      </c>
      <c r="I360" s="29" t="s">
        <v>1575</v>
      </c>
      <c r="J360" s="29" t="s">
        <v>113</v>
      </c>
      <c r="K360" s="162" t="s">
        <v>1003</v>
      </c>
      <c r="L360" s="162" t="s">
        <v>1576</v>
      </c>
      <c r="M360" s="29" t="s">
        <v>311</v>
      </c>
      <c r="N360" s="29" t="s">
        <v>1577</v>
      </c>
    </row>
    <row r="361" ht="22.5" spans="1:14">
      <c r="A361" s="31">
        <v>128</v>
      </c>
      <c r="B361" s="130" t="s">
        <v>1578</v>
      </c>
      <c r="C361" s="29" t="s">
        <v>1579</v>
      </c>
      <c r="D361" s="29" t="s">
        <v>1580</v>
      </c>
      <c r="E361" s="29" t="s">
        <v>1581</v>
      </c>
      <c r="F361" s="29">
        <v>5</v>
      </c>
      <c r="G361" s="125" t="s">
        <v>387</v>
      </c>
      <c r="H361" s="29">
        <v>5</v>
      </c>
      <c r="I361" s="29" t="s">
        <v>1582</v>
      </c>
      <c r="J361" s="29" t="s">
        <v>113</v>
      </c>
      <c r="K361" s="162" t="s">
        <v>1003</v>
      </c>
      <c r="L361" s="162" t="s">
        <v>1576</v>
      </c>
      <c r="M361" s="29" t="s">
        <v>311</v>
      </c>
      <c r="N361" s="29" t="s">
        <v>1583</v>
      </c>
    </row>
    <row r="362" ht="45" spans="1:14">
      <c r="A362" s="31">
        <v>129</v>
      </c>
      <c r="B362" s="130" t="s">
        <v>1584</v>
      </c>
      <c r="C362" s="29" t="s">
        <v>1585</v>
      </c>
      <c r="D362" s="29" t="s">
        <v>1586</v>
      </c>
      <c r="E362" s="29" t="s">
        <v>1587</v>
      </c>
      <c r="F362" s="29">
        <v>14</v>
      </c>
      <c r="G362" s="29" t="s">
        <v>387</v>
      </c>
      <c r="H362" s="29">
        <v>14</v>
      </c>
      <c r="I362" s="29" t="s">
        <v>1588</v>
      </c>
      <c r="J362" s="29" t="s">
        <v>113</v>
      </c>
      <c r="K362" s="162" t="s">
        <v>1003</v>
      </c>
      <c r="L362" s="162" t="s">
        <v>1576</v>
      </c>
      <c r="M362" s="29" t="s">
        <v>311</v>
      </c>
      <c r="N362" s="29" t="s">
        <v>1589</v>
      </c>
    </row>
    <row r="363" ht="33.75" spans="1:14">
      <c r="A363" s="31">
        <v>130</v>
      </c>
      <c r="B363" s="130" t="s">
        <v>1590</v>
      </c>
      <c r="C363" s="29" t="s">
        <v>1591</v>
      </c>
      <c r="D363" s="29" t="s">
        <v>1592</v>
      </c>
      <c r="E363" s="29" t="s">
        <v>1593</v>
      </c>
      <c r="F363" s="29">
        <v>5</v>
      </c>
      <c r="G363" s="125" t="s">
        <v>387</v>
      </c>
      <c r="H363" s="29">
        <v>5</v>
      </c>
      <c r="I363" s="29" t="s">
        <v>1594</v>
      </c>
      <c r="J363" s="29" t="s">
        <v>113</v>
      </c>
      <c r="K363" s="162" t="s">
        <v>1003</v>
      </c>
      <c r="L363" s="162" t="s">
        <v>1576</v>
      </c>
      <c r="M363" s="29" t="s">
        <v>311</v>
      </c>
      <c r="N363" s="29" t="s">
        <v>1595</v>
      </c>
    </row>
    <row r="364" ht="22.5" spans="1:14">
      <c r="A364" s="31">
        <v>131</v>
      </c>
      <c r="B364" s="130" t="s">
        <v>1596</v>
      </c>
      <c r="C364" s="29" t="s">
        <v>1597</v>
      </c>
      <c r="D364" s="157" t="s">
        <v>1598</v>
      </c>
      <c r="E364" s="29" t="s">
        <v>1599</v>
      </c>
      <c r="F364" s="29">
        <v>19</v>
      </c>
      <c r="G364" s="29" t="s">
        <v>893</v>
      </c>
      <c r="H364" s="29">
        <v>19</v>
      </c>
      <c r="I364" s="29" t="s">
        <v>1600</v>
      </c>
      <c r="J364" s="29" t="s">
        <v>113</v>
      </c>
      <c r="K364" s="163">
        <v>2020.3</v>
      </c>
      <c r="L364" s="164">
        <v>2020.1</v>
      </c>
      <c r="M364" s="29" t="s">
        <v>311</v>
      </c>
      <c r="N364" s="15" t="s">
        <v>1601</v>
      </c>
    </row>
    <row r="365" ht="22.5" spans="1:14">
      <c r="A365" s="31">
        <v>132</v>
      </c>
      <c r="B365" s="130" t="s">
        <v>1602</v>
      </c>
      <c r="C365" s="29" t="s">
        <v>1603</v>
      </c>
      <c r="D365" s="157" t="s">
        <v>1604</v>
      </c>
      <c r="E365" s="29" t="s">
        <v>1605</v>
      </c>
      <c r="F365" s="29">
        <v>5</v>
      </c>
      <c r="G365" s="125" t="s">
        <v>387</v>
      </c>
      <c r="H365" s="29">
        <v>5</v>
      </c>
      <c r="I365" s="29" t="s">
        <v>1606</v>
      </c>
      <c r="J365" s="29" t="s">
        <v>113</v>
      </c>
      <c r="K365" s="162" t="s">
        <v>1003</v>
      </c>
      <c r="L365" s="162" t="s">
        <v>1576</v>
      </c>
      <c r="M365" s="29" t="s">
        <v>311</v>
      </c>
      <c r="N365" s="15" t="s">
        <v>1607</v>
      </c>
    </row>
    <row r="366" ht="33.75" spans="1:14">
      <c r="A366" s="31">
        <v>133</v>
      </c>
      <c r="B366" s="130" t="s">
        <v>1608</v>
      </c>
      <c r="C366" s="29" t="s">
        <v>1609</v>
      </c>
      <c r="D366" s="29" t="s">
        <v>1610</v>
      </c>
      <c r="E366" s="29" t="s">
        <v>1611</v>
      </c>
      <c r="F366" s="29">
        <v>5</v>
      </c>
      <c r="G366" s="29" t="s">
        <v>387</v>
      </c>
      <c r="H366" s="29">
        <v>5</v>
      </c>
      <c r="I366" s="29" t="s">
        <v>1612</v>
      </c>
      <c r="J366" s="29" t="s">
        <v>113</v>
      </c>
      <c r="K366" s="162" t="s">
        <v>1003</v>
      </c>
      <c r="L366" s="162" t="s">
        <v>1576</v>
      </c>
      <c r="M366" s="29" t="s">
        <v>311</v>
      </c>
      <c r="N366" s="29" t="s">
        <v>489</v>
      </c>
    </row>
    <row r="367" ht="56.25" spans="1:14">
      <c r="A367" s="31">
        <v>134</v>
      </c>
      <c r="B367" s="130" t="s">
        <v>1613</v>
      </c>
      <c r="C367" s="29" t="s">
        <v>1614</v>
      </c>
      <c r="D367" s="157" t="s">
        <v>1615</v>
      </c>
      <c r="E367" s="29" t="s">
        <v>1616</v>
      </c>
      <c r="F367" s="29">
        <v>10</v>
      </c>
      <c r="G367" s="29" t="s">
        <v>893</v>
      </c>
      <c r="H367" s="29">
        <v>10</v>
      </c>
      <c r="I367" s="29" t="s">
        <v>1617</v>
      </c>
      <c r="J367" s="29" t="s">
        <v>113</v>
      </c>
      <c r="K367" s="163">
        <v>2020.3</v>
      </c>
      <c r="L367" s="164">
        <v>2020.1</v>
      </c>
      <c r="M367" s="29" t="s">
        <v>311</v>
      </c>
      <c r="N367" s="15" t="s">
        <v>1618</v>
      </c>
    </row>
    <row r="368" ht="22.5" spans="1:14">
      <c r="A368" s="31">
        <v>135</v>
      </c>
      <c r="B368" s="130" t="s">
        <v>1619</v>
      </c>
      <c r="C368" s="29" t="s">
        <v>1620</v>
      </c>
      <c r="D368" s="29" t="s">
        <v>1621</v>
      </c>
      <c r="E368" s="29" t="s">
        <v>1622</v>
      </c>
      <c r="F368" s="29">
        <v>5</v>
      </c>
      <c r="G368" s="29" t="s">
        <v>387</v>
      </c>
      <c r="H368" s="29">
        <v>5</v>
      </c>
      <c r="I368" s="29" t="s">
        <v>1623</v>
      </c>
      <c r="J368" s="29" t="s">
        <v>113</v>
      </c>
      <c r="K368" s="162" t="s">
        <v>1003</v>
      </c>
      <c r="L368" s="162" t="s">
        <v>1576</v>
      </c>
      <c r="M368" s="29" t="s">
        <v>311</v>
      </c>
      <c r="N368" s="29" t="s">
        <v>1624</v>
      </c>
    </row>
    <row r="369" ht="45" spans="1:14">
      <c r="A369" s="31">
        <v>136</v>
      </c>
      <c r="B369" s="130" t="s">
        <v>1625</v>
      </c>
      <c r="C369" s="29" t="s">
        <v>1626</v>
      </c>
      <c r="D369" s="29" t="s">
        <v>1627</v>
      </c>
      <c r="E369" s="29" t="s">
        <v>1628</v>
      </c>
      <c r="F369" s="29">
        <v>26</v>
      </c>
      <c r="G369" s="125" t="s">
        <v>387</v>
      </c>
      <c r="H369" s="29">
        <v>26</v>
      </c>
      <c r="I369" s="29" t="s">
        <v>1629</v>
      </c>
      <c r="J369" s="29" t="s">
        <v>113</v>
      </c>
      <c r="K369" s="162" t="s">
        <v>1003</v>
      </c>
      <c r="L369" s="162" t="s">
        <v>1576</v>
      </c>
      <c r="M369" s="29" t="s">
        <v>311</v>
      </c>
      <c r="N369" s="29" t="s">
        <v>1624</v>
      </c>
    </row>
    <row r="370" ht="22.5" spans="1:14">
      <c r="A370" s="31">
        <v>137</v>
      </c>
      <c r="B370" s="130" t="s">
        <v>1630</v>
      </c>
      <c r="C370" s="29" t="s">
        <v>1631</v>
      </c>
      <c r="D370" s="29" t="s">
        <v>1632</v>
      </c>
      <c r="E370" s="29" t="s">
        <v>1622</v>
      </c>
      <c r="F370" s="29">
        <v>5</v>
      </c>
      <c r="G370" s="29" t="s">
        <v>387</v>
      </c>
      <c r="H370" s="29">
        <v>5</v>
      </c>
      <c r="I370" s="29" t="s">
        <v>1633</v>
      </c>
      <c r="J370" s="29" t="s">
        <v>113</v>
      </c>
      <c r="K370" s="162" t="s">
        <v>1003</v>
      </c>
      <c r="L370" s="162" t="s">
        <v>1576</v>
      </c>
      <c r="M370" s="29" t="s">
        <v>311</v>
      </c>
      <c r="N370" s="29" t="s">
        <v>1634</v>
      </c>
    </row>
    <row r="371" ht="56.25" spans="1:14">
      <c r="A371" s="31">
        <v>138</v>
      </c>
      <c r="B371" s="130" t="s">
        <v>1635</v>
      </c>
      <c r="C371" s="29" t="s">
        <v>1636</v>
      </c>
      <c r="D371" s="29" t="s">
        <v>1637</v>
      </c>
      <c r="E371" s="29" t="s">
        <v>1638</v>
      </c>
      <c r="F371" s="29">
        <v>10</v>
      </c>
      <c r="G371" s="125" t="s">
        <v>387</v>
      </c>
      <c r="H371" s="29">
        <v>10</v>
      </c>
      <c r="I371" s="29" t="s">
        <v>1639</v>
      </c>
      <c r="J371" s="29" t="s">
        <v>113</v>
      </c>
      <c r="K371" s="162" t="s">
        <v>1003</v>
      </c>
      <c r="L371" s="162" t="s">
        <v>1576</v>
      </c>
      <c r="M371" s="29" t="s">
        <v>311</v>
      </c>
      <c r="N371" s="29" t="s">
        <v>1634</v>
      </c>
    </row>
    <row r="372" ht="30" customHeight="1" spans="1:14">
      <c r="A372" s="31">
        <v>139</v>
      </c>
      <c r="B372" s="130" t="s">
        <v>1640</v>
      </c>
      <c r="C372" s="29" t="s">
        <v>1641</v>
      </c>
      <c r="D372" s="29" t="s">
        <v>1642</v>
      </c>
      <c r="E372" s="29" t="s">
        <v>1643</v>
      </c>
      <c r="F372" s="29">
        <v>5</v>
      </c>
      <c r="G372" s="29" t="s">
        <v>387</v>
      </c>
      <c r="H372" s="29">
        <v>5</v>
      </c>
      <c r="I372" s="29" t="s">
        <v>1644</v>
      </c>
      <c r="J372" s="29" t="s">
        <v>113</v>
      </c>
      <c r="K372" s="162" t="s">
        <v>1003</v>
      </c>
      <c r="L372" s="162" t="s">
        <v>1576</v>
      </c>
      <c r="M372" s="29" t="s">
        <v>311</v>
      </c>
      <c r="N372" s="29" t="s">
        <v>1645</v>
      </c>
    </row>
    <row r="373" ht="22.5" spans="1:14">
      <c r="A373" s="31">
        <v>140</v>
      </c>
      <c r="B373" s="130" t="s">
        <v>1646</v>
      </c>
      <c r="C373" s="29" t="s">
        <v>1647</v>
      </c>
      <c r="D373" s="29" t="s">
        <v>1648</v>
      </c>
      <c r="E373" s="29" t="s">
        <v>1649</v>
      </c>
      <c r="F373" s="29">
        <v>6</v>
      </c>
      <c r="G373" s="125" t="s">
        <v>387</v>
      </c>
      <c r="H373" s="29">
        <v>6</v>
      </c>
      <c r="I373" s="29" t="s">
        <v>1650</v>
      </c>
      <c r="J373" s="29" t="s">
        <v>113</v>
      </c>
      <c r="K373" s="162" t="s">
        <v>1003</v>
      </c>
      <c r="L373" s="162" t="s">
        <v>1576</v>
      </c>
      <c r="M373" s="29" t="s">
        <v>311</v>
      </c>
      <c r="N373" s="29" t="s">
        <v>1651</v>
      </c>
    </row>
    <row r="374" ht="45" spans="1:14">
      <c r="A374" s="31">
        <v>141</v>
      </c>
      <c r="B374" s="130" t="s">
        <v>1652</v>
      </c>
      <c r="C374" s="29" t="s">
        <v>1653</v>
      </c>
      <c r="D374" s="29" t="s">
        <v>1654</v>
      </c>
      <c r="E374" s="29" t="s">
        <v>1655</v>
      </c>
      <c r="F374" s="29">
        <v>10</v>
      </c>
      <c r="G374" s="29" t="s">
        <v>387</v>
      </c>
      <c r="H374" s="29">
        <v>10</v>
      </c>
      <c r="I374" s="29" t="s">
        <v>1656</v>
      </c>
      <c r="J374" s="29" t="s">
        <v>113</v>
      </c>
      <c r="K374" s="162" t="s">
        <v>1003</v>
      </c>
      <c r="L374" s="162" t="s">
        <v>1576</v>
      </c>
      <c r="M374" s="29" t="s">
        <v>311</v>
      </c>
      <c r="N374" s="29" t="s">
        <v>1651</v>
      </c>
    </row>
    <row r="375" ht="22.5" spans="1:14">
      <c r="A375" s="31">
        <v>142</v>
      </c>
      <c r="B375" s="130" t="s">
        <v>1657</v>
      </c>
      <c r="C375" s="29" t="s">
        <v>1658</v>
      </c>
      <c r="D375" s="29" t="s">
        <v>1659</v>
      </c>
      <c r="E375" s="29" t="s">
        <v>1574</v>
      </c>
      <c r="F375" s="29">
        <v>5</v>
      </c>
      <c r="G375" s="125" t="s">
        <v>387</v>
      </c>
      <c r="H375" s="29">
        <v>5</v>
      </c>
      <c r="I375" s="29" t="s">
        <v>1660</v>
      </c>
      <c r="J375" s="29" t="s">
        <v>113</v>
      </c>
      <c r="K375" s="162" t="s">
        <v>1003</v>
      </c>
      <c r="L375" s="162" t="s">
        <v>1576</v>
      </c>
      <c r="M375" s="29" t="s">
        <v>311</v>
      </c>
      <c r="N375" s="29" t="s">
        <v>1661</v>
      </c>
    </row>
    <row r="376" ht="22.5" spans="1:14">
      <c r="A376" s="31">
        <v>143</v>
      </c>
      <c r="B376" s="130" t="s">
        <v>1662</v>
      </c>
      <c r="C376" s="29" t="s">
        <v>1663</v>
      </c>
      <c r="D376" s="29" t="s">
        <v>1664</v>
      </c>
      <c r="E376" s="29" t="s">
        <v>1574</v>
      </c>
      <c r="F376" s="29">
        <v>10</v>
      </c>
      <c r="G376" s="29" t="s">
        <v>893</v>
      </c>
      <c r="H376" s="29">
        <v>10</v>
      </c>
      <c r="I376" s="29" t="s">
        <v>1665</v>
      </c>
      <c r="J376" s="29" t="s">
        <v>113</v>
      </c>
      <c r="K376" s="162" t="s">
        <v>1003</v>
      </c>
      <c r="L376" s="162" t="s">
        <v>1576</v>
      </c>
      <c r="M376" s="29" t="s">
        <v>311</v>
      </c>
      <c r="N376" s="15" t="s">
        <v>1666</v>
      </c>
    </row>
    <row r="377" ht="22.5" spans="1:14">
      <c r="A377" s="31">
        <v>144</v>
      </c>
      <c r="B377" s="130" t="s">
        <v>1662</v>
      </c>
      <c r="C377" s="29" t="s">
        <v>1667</v>
      </c>
      <c r="D377" s="29" t="s">
        <v>481</v>
      </c>
      <c r="E377" s="29" t="s">
        <v>1668</v>
      </c>
      <c r="F377" s="29">
        <v>10</v>
      </c>
      <c r="G377" s="29" t="s">
        <v>893</v>
      </c>
      <c r="H377" s="29">
        <v>10</v>
      </c>
      <c r="I377" s="29" t="s">
        <v>1669</v>
      </c>
      <c r="J377" s="29" t="s">
        <v>113</v>
      </c>
      <c r="K377" s="163">
        <v>2020.3</v>
      </c>
      <c r="L377" s="164">
        <v>2020.1</v>
      </c>
      <c r="M377" s="29" t="s">
        <v>311</v>
      </c>
      <c r="N377" s="29" t="s">
        <v>1670</v>
      </c>
    </row>
    <row r="378" ht="22.5" spans="1:14">
      <c r="A378" s="158">
        <v>145</v>
      </c>
      <c r="B378" s="159" t="s">
        <v>1671</v>
      </c>
      <c r="C378" s="160" t="s">
        <v>1672</v>
      </c>
      <c r="D378" s="157" t="s">
        <v>1673</v>
      </c>
      <c r="E378" s="160" t="s">
        <v>1574</v>
      </c>
      <c r="F378" s="160">
        <v>6</v>
      </c>
      <c r="G378" s="160" t="s">
        <v>387</v>
      </c>
      <c r="H378" s="160">
        <v>6</v>
      </c>
      <c r="I378" s="160" t="s">
        <v>1665</v>
      </c>
      <c r="J378" s="160" t="s">
        <v>113</v>
      </c>
      <c r="K378" s="162" t="s">
        <v>1003</v>
      </c>
      <c r="L378" s="162" t="s">
        <v>1576</v>
      </c>
      <c r="M378" s="160" t="s">
        <v>311</v>
      </c>
      <c r="N378" s="165" t="s">
        <v>1666</v>
      </c>
    </row>
    <row r="379" ht="33.75" spans="1:14">
      <c r="A379" s="31">
        <v>146</v>
      </c>
      <c r="B379" s="130" t="s">
        <v>1674</v>
      </c>
      <c r="C379" s="29" t="s">
        <v>1675</v>
      </c>
      <c r="D379" s="157" t="s">
        <v>1676</v>
      </c>
      <c r="E379" s="29" t="s">
        <v>1593</v>
      </c>
      <c r="F379" s="29">
        <v>5</v>
      </c>
      <c r="G379" s="125" t="s">
        <v>387</v>
      </c>
      <c r="H379" s="29">
        <v>5</v>
      </c>
      <c r="I379" s="29" t="s">
        <v>1594</v>
      </c>
      <c r="J379" s="29" t="s">
        <v>113</v>
      </c>
      <c r="K379" s="162" t="s">
        <v>1003</v>
      </c>
      <c r="L379" s="162" t="s">
        <v>1576</v>
      </c>
      <c r="M379" s="29" t="s">
        <v>311</v>
      </c>
      <c r="N379" s="15" t="s">
        <v>1677</v>
      </c>
    </row>
    <row r="380" ht="67.5" spans="1:14">
      <c r="A380" s="31">
        <v>147</v>
      </c>
      <c r="B380" s="130" t="s">
        <v>1674</v>
      </c>
      <c r="C380" s="161" t="s">
        <v>1678</v>
      </c>
      <c r="D380" s="161" t="s">
        <v>1679</v>
      </c>
      <c r="E380" s="29" t="s">
        <v>1680</v>
      </c>
      <c r="F380" s="147">
        <v>19</v>
      </c>
      <c r="G380" s="29" t="s">
        <v>893</v>
      </c>
      <c r="H380" s="147">
        <v>19</v>
      </c>
      <c r="I380" s="161" t="s">
        <v>1681</v>
      </c>
      <c r="J380" s="29" t="s">
        <v>113</v>
      </c>
      <c r="K380" s="163">
        <v>2020.3</v>
      </c>
      <c r="L380" s="164">
        <v>2020.1</v>
      </c>
      <c r="M380" s="29" t="s">
        <v>311</v>
      </c>
      <c r="N380" s="29" t="s">
        <v>1682</v>
      </c>
    </row>
    <row r="381" ht="56.25" spans="1:14">
      <c r="A381" s="31">
        <v>148</v>
      </c>
      <c r="B381" s="130" t="s">
        <v>1683</v>
      </c>
      <c r="C381" s="29" t="s">
        <v>1684</v>
      </c>
      <c r="D381" s="29" t="s">
        <v>1685</v>
      </c>
      <c r="E381" s="29" t="s">
        <v>1686</v>
      </c>
      <c r="F381" s="29">
        <v>6</v>
      </c>
      <c r="G381" s="125" t="s">
        <v>387</v>
      </c>
      <c r="H381" s="29">
        <v>6</v>
      </c>
      <c r="I381" s="29" t="s">
        <v>1687</v>
      </c>
      <c r="J381" s="29" t="s">
        <v>113</v>
      </c>
      <c r="K381" s="162" t="s">
        <v>1003</v>
      </c>
      <c r="L381" s="162" t="s">
        <v>1576</v>
      </c>
      <c r="M381" s="29" t="s">
        <v>311</v>
      </c>
      <c r="N381" s="29" t="s">
        <v>1688</v>
      </c>
    </row>
    <row r="382" ht="22.5" spans="1:14">
      <c r="A382" s="31">
        <v>149</v>
      </c>
      <c r="B382" s="130" t="s">
        <v>1689</v>
      </c>
      <c r="C382" s="29" t="s">
        <v>1620</v>
      </c>
      <c r="D382" s="29" t="s">
        <v>1690</v>
      </c>
      <c r="E382" s="29" t="s">
        <v>1622</v>
      </c>
      <c r="F382" s="29">
        <v>5</v>
      </c>
      <c r="G382" s="29" t="s">
        <v>387</v>
      </c>
      <c r="H382" s="29">
        <v>5</v>
      </c>
      <c r="I382" s="29" t="s">
        <v>1691</v>
      </c>
      <c r="J382" s="29" t="s">
        <v>113</v>
      </c>
      <c r="K382" s="162" t="s">
        <v>1003</v>
      </c>
      <c r="L382" s="162" t="s">
        <v>1576</v>
      </c>
      <c r="M382" s="29" t="s">
        <v>311</v>
      </c>
      <c r="N382" s="29" t="s">
        <v>1692</v>
      </c>
    </row>
    <row r="383" ht="33.75" spans="1:14">
      <c r="A383" s="31">
        <v>150</v>
      </c>
      <c r="B383" s="130" t="s">
        <v>1693</v>
      </c>
      <c r="C383" s="29" t="s">
        <v>1694</v>
      </c>
      <c r="D383" s="29" t="s">
        <v>1695</v>
      </c>
      <c r="E383" s="29" t="s">
        <v>1574</v>
      </c>
      <c r="F383" s="29">
        <v>16</v>
      </c>
      <c r="G383" s="125" t="s">
        <v>387</v>
      </c>
      <c r="H383" s="29">
        <v>16</v>
      </c>
      <c r="I383" s="29" t="s">
        <v>1696</v>
      </c>
      <c r="J383" s="29" t="s">
        <v>113</v>
      </c>
      <c r="K383" s="162" t="s">
        <v>1003</v>
      </c>
      <c r="L383" s="162" t="s">
        <v>1576</v>
      </c>
      <c r="M383" s="29" t="s">
        <v>311</v>
      </c>
      <c r="N383" s="29" t="s">
        <v>1692</v>
      </c>
    </row>
    <row r="384" ht="45" spans="1:14">
      <c r="A384" s="31">
        <v>151</v>
      </c>
      <c r="B384" s="130" t="s">
        <v>1697</v>
      </c>
      <c r="C384" s="29" t="s">
        <v>1698</v>
      </c>
      <c r="D384" s="29" t="s">
        <v>1699</v>
      </c>
      <c r="E384" s="29" t="s">
        <v>1700</v>
      </c>
      <c r="F384" s="29">
        <v>13</v>
      </c>
      <c r="G384" s="29" t="s">
        <v>387</v>
      </c>
      <c r="H384" s="29">
        <v>13</v>
      </c>
      <c r="I384" s="29" t="s">
        <v>1594</v>
      </c>
      <c r="J384" s="29" t="s">
        <v>113</v>
      </c>
      <c r="K384" s="162" t="s">
        <v>1003</v>
      </c>
      <c r="L384" s="162" t="s">
        <v>1576</v>
      </c>
      <c r="M384" s="29" t="s">
        <v>311</v>
      </c>
      <c r="N384" s="29" t="s">
        <v>1701</v>
      </c>
    </row>
    <row r="385" ht="45" spans="1:14">
      <c r="A385" s="31">
        <v>152</v>
      </c>
      <c r="B385" s="130" t="s">
        <v>1702</v>
      </c>
      <c r="C385" s="29" t="s">
        <v>1703</v>
      </c>
      <c r="D385" s="157" t="s">
        <v>1704</v>
      </c>
      <c r="E385" s="29" t="s">
        <v>1705</v>
      </c>
      <c r="F385" s="29">
        <v>27</v>
      </c>
      <c r="G385" s="125" t="s">
        <v>387</v>
      </c>
      <c r="H385" s="29">
        <v>27</v>
      </c>
      <c r="I385" s="29" t="s">
        <v>1706</v>
      </c>
      <c r="J385" s="29" t="s">
        <v>113</v>
      </c>
      <c r="K385" s="162" t="s">
        <v>1003</v>
      </c>
      <c r="L385" s="162" t="s">
        <v>1576</v>
      </c>
      <c r="M385" s="29" t="s">
        <v>311</v>
      </c>
      <c r="N385" s="15" t="s">
        <v>1707</v>
      </c>
    </row>
    <row r="386" ht="22.5" spans="1:14">
      <c r="A386" s="31">
        <v>153</v>
      </c>
      <c r="B386" s="130" t="s">
        <v>1708</v>
      </c>
      <c r="C386" s="29" t="s">
        <v>1709</v>
      </c>
      <c r="D386" s="29" t="s">
        <v>1710</v>
      </c>
      <c r="E386" s="29" t="s">
        <v>1711</v>
      </c>
      <c r="F386" s="29">
        <v>6</v>
      </c>
      <c r="G386" s="29" t="s">
        <v>387</v>
      </c>
      <c r="H386" s="29">
        <v>6</v>
      </c>
      <c r="I386" s="29" t="s">
        <v>1712</v>
      </c>
      <c r="J386" s="29" t="s">
        <v>113</v>
      </c>
      <c r="K386" s="162" t="s">
        <v>1003</v>
      </c>
      <c r="L386" s="162" t="s">
        <v>1576</v>
      </c>
      <c r="M386" s="29" t="s">
        <v>311</v>
      </c>
      <c r="N386" s="29" t="s">
        <v>1707</v>
      </c>
    </row>
    <row r="387" ht="33.75" spans="1:14">
      <c r="A387" s="31">
        <v>154</v>
      </c>
      <c r="B387" s="130" t="s">
        <v>1713</v>
      </c>
      <c r="C387" s="29" t="s">
        <v>1714</v>
      </c>
      <c r="D387" s="29" t="s">
        <v>1715</v>
      </c>
      <c r="E387" s="29" t="s">
        <v>1716</v>
      </c>
      <c r="F387" s="29">
        <v>10</v>
      </c>
      <c r="G387" s="29" t="s">
        <v>893</v>
      </c>
      <c r="H387" s="29">
        <v>10</v>
      </c>
      <c r="I387" s="29" t="s">
        <v>1717</v>
      </c>
      <c r="J387" s="29" t="s">
        <v>113</v>
      </c>
      <c r="K387" s="163">
        <v>2020.3</v>
      </c>
      <c r="L387" s="164">
        <v>2020.1</v>
      </c>
      <c r="M387" s="29" t="s">
        <v>311</v>
      </c>
      <c r="N387" s="29" t="s">
        <v>1718</v>
      </c>
    </row>
    <row r="388" ht="45" spans="1:14">
      <c r="A388" s="31">
        <v>155</v>
      </c>
      <c r="B388" s="130" t="s">
        <v>1719</v>
      </c>
      <c r="C388" s="29" t="s">
        <v>1720</v>
      </c>
      <c r="D388" s="29" t="s">
        <v>1721</v>
      </c>
      <c r="E388" s="29" t="s">
        <v>1722</v>
      </c>
      <c r="F388" s="29">
        <v>19</v>
      </c>
      <c r="G388" s="29" t="s">
        <v>387</v>
      </c>
      <c r="H388" s="29">
        <v>19</v>
      </c>
      <c r="I388" s="29" t="s">
        <v>1723</v>
      </c>
      <c r="J388" s="29" t="s">
        <v>113</v>
      </c>
      <c r="K388" s="163">
        <v>2020.3</v>
      </c>
      <c r="L388" s="164">
        <v>2020.1</v>
      </c>
      <c r="M388" s="29" t="s">
        <v>311</v>
      </c>
      <c r="N388" s="29" t="s">
        <v>1718</v>
      </c>
    </row>
    <row r="389" ht="33.75" spans="1:14">
      <c r="A389" s="31">
        <v>156</v>
      </c>
      <c r="B389" s="130" t="s">
        <v>1724</v>
      </c>
      <c r="C389" s="29" t="s">
        <v>1725</v>
      </c>
      <c r="D389" s="29" t="s">
        <v>1726</v>
      </c>
      <c r="E389" s="29" t="s">
        <v>1574</v>
      </c>
      <c r="F389" s="29">
        <v>5</v>
      </c>
      <c r="G389" s="125" t="s">
        <v>387</v>
      </c>
      <c r="H389" s="29">
        <v>5</v>
      </c>
      <c r="I389" s="29" t="s">
        <v>1727</v>
      </c>
      <c r="J389" s="29" t="s">
        <v>113</v>
      </c>
      <c r="K389" s="162" t="s">
        <v>1003</v>
      </c>
      <c r="L389" s="162" t="s">
        <v>1576</v>
      </c>
      <c r="M389" s="29" t="s">
        <v>311</v>
      </c>
      <c r="N389" s="29" t="s">
        <v>1728</v>
      </c>
    </row>
    <row r="390" ht="22.5" spans="1:14">
      <c r="A390" s="31">
        <v>157</v>
      </c>
      <c r="B390" s="130" t="s">
        <v>1729</v>
      </c>
      <c r="C390" s="29" t="s">
        <v>1730</v>
      </c>
      <c r="D390" s="29" t="s">
        <v>1731</v>
      </c>
      <c r="E390" s="29" t="s">
        <v>1622</v>
      </c>
      <c r="F390" s="29">
        <v>19</v>
      </c>
      <c r="G390" s="29" t="s">
        <v>387</v>
      </c>
      <c r="H390" s="29">
        <v>19</v>
      </c>
      <c r="I390" s="29" t="s">
        <v>1732</v>
      </c>
      <c r="J390" s="29" t="s">
        <v>113</v>
      </c>
      <c r="K390" s="162" t="s">
        <v>1003</v>
      </c>
      <c r="L390" s="162" t="s">
        <v>1576</v>
      </c>
      <c r="M390" s="29" t="s">
        <v>311</v>
      </c>
      <c r="N390" s="29" t="s">
        <v>1728</v>
      </c>
    </row>
    <row r="391" ht="33.75" spans="1:14">
      <c r="A391" s="31">
        <v>158</v>
      </c>
      <c r="B391" s="130" t="s">
        <v>1733</v>
      </c>
      <c r="C391" s="29" t="s">
        <v>1734</v>
      </c>
      <c r="D391" s="29" t="s">
        <v>1735</v>
      </c>
      <c r="E391" s="29" t="s">
        <v>1593</v>
      </c>
      <c r="F391" s="29">
        <v>5</v>
      </c>
      <c r="G391" s="125" t="s">
        <v>387</v>
      </c>
      <c r="H391" s="29">
        <v>5</v>
      </c>
      <c r="I391" s="29" t="s">
        <v>1736</v>
      </c>
      <c r="J391" s="29" t="s">
        <v>113</v>
      </c>
      <c r="K391" s="162" t="s">
        <v>1003</v>
      </c>
      <c r="L391" s="162" t="s">
        <v>1576</v>
      </c>
      <c r="M391" s="29" t="s">
        <v>311</v>
      </c>
      <c r="N391" s="29" t="s">
        <v>1737</v>
      </c>
    </row>
    <row r="392" ht="45" spans="1:14">
      <c r="A392" s="31">
        <v>159</v>
      </c>
      <c r="B392" s="166" t="s">
        <v>1738</v>
      </c>
      <c r="C392" s="167" t="s">
        <v>1739</v>
      </c>
      <c r="D392" s="29" t="s">
        <v>1740</v>
      </c>
      <c r="E392" s="29" t="s">
        <v>1741</v>
      </c>
      <c r="F392" s="168">
        <v>19</v>
      </c>
      <c r="G392" s="29" t="s">
        <v>387</v>
      </c>
      <c r="H392" s="168">
        <v>19</v>
      </c>
      <c r="I392" s="29" t="s">
        <v>1742</v>
      </c>
      <c r="J392" s="33" t="s">
        <v>113</v>
      </c>
      <c r="K392" s="155" t="s">
        <v>1743</v>
      </c>
      <c r="L392" s="184">
        <v>44007</v>
      </c>
      <c r="M392" s="82" t="s">
        <v>1744</v>
      </c>
      <c r="N392" s="33" t="s">
        <v>1745</v>
      </c>
    </row>
    <row r="393" ht="33.75" spans="1:14">
      <c r="A393" s="31">
        <v>160</v>
      </c>
      <c r="B393" s="130" t="s">
        <v>1746</v>
      </c>
      <c r="C393" s="29" t="s">
        <v>1747</v>
      </c>
      <c r="D393" s="29" t="s">
        <v>1748</v>
      </c>
      <c r="E393" s="29" t="s">
        <v>1749</v>
      </c>
      <c r="F393" s="16">
        <v>8</v>
      </c>
      <c r="G393" s="125" t="s">
        <v>387</v>
      </c>
      <c r="H393" s="16">
        <v>8</v>
      </c>
      <c r="I393" s="29" t="s">
        <v>1750</v>
      </c>
      <c r="J393" s="29" t="s">
        <v>113</v>
      </c>
      <c r="K393" s="131">
        <v>43891</v>
      </c>
      <c r="L393" s="184">
        <v>44001</v>
      </c>
      <c r="M393" s="82" t="s">
        <v>1744</v>
      </c>
      <c r="N393" s="15" t="s">
        <v>1751</v>
      </c>
    </row>
    <row r="394" ht="56.25" spans="1:14">
      <c r="A394" s="31">
        <v>161</v>
      </c>
      <c r="B394" s="130" t="s">
        <v>1752</v>
      </c>
      <c r="C394" s="29" t="s">
        <v>1753</v>
      </c>
      <c r="D394" s="29" t="s">
        <v>1754</v>
      </c>
      <c r="E394" s="29" t="s">
        <v>1755</v>
      </c>
      <c r="F394" s="16">
        <v>12</v>
      </c>
      <c r="G394" s="29" t="s">
        <v>893</v>
      </c>
      <c r="H394" s="16">
        <v>12</v>
      </c>
      <c r="I394" s="29" t="s">
        <v>1750</v>
      </c>
      <c r="J394" s="29" t="s">
        <v>113</v>
      </c>
      <c r="K394" s="131">
        <v>43891</v>
      </c>
      <c r="L394" s="184">
        <v>44000</v>
      </c>
      <c r="M394" s="82" t="s">
        <v>1744</v>
      </c>
      <c r="N394" s="15" t="s">
        <v>1751</v>
      </c>
    </row>
    <row r="395" ht="22.5" spans="1:14">
      <c r="A395" s="31">
        <v>162</v>
      </c>
      <c r="B395" s="169" t="s">
        <v>1756</v>
      </c>
      <c r="C395" s="170" t="s">
        <v>1757</v>
      </c>
      <c r="D395" s="171" t="s">
        <v>1758</v>
      </c>
      <c r="E395" s="171" t="s">
        <v>1759</v>
      </c>
      <c r="F395" s="172">
        <v>10</v>
      </c>
      <c r="G395" s="29" t="s">
        <v>893</v>
      </c>
      <c r="H395" s="172">
        <v>10</v>
      </c>
      <c r="I395" s="171" t="s">
        <v>1760</v>
      </c>
      <c r="J395" s="171" t="s">
        <v>113</v>
      </c>
      <c r="K395" s="184">
        <v>43922</v>
      </c>
      <c r="L395" s="184">
        <v>43992</v>
      </c>
      <c r="M395" s="171" t="s">
        <v>1744</v>
      </c>
      <c r="N395" s="171" t="s">
        <v>1761</v>
      </c>
    </row>
    <row r="396" ht="22.5" spans="1:14">
      <c r="A396" s="31">
        <v>163</v>
      </c>
      <c r="B396" s="130" t="s">
        <v>1762</v>
      </c>
      <c r="C396" s="29" t="s">
        <v>1763</v>
      </c>
      <c r="D396" s="29" t="s">
        <v>1764</v>
      </c>
      <c r="E396" s="29" t="s">
        <v>1765</v>
      </c>
      <c r="F396" s="16">
        <v>5</v>
      </c>
      <c r="G396" s="29" t="s">
        <v>387</v>
      </c>
      <c r="H396" s="16">
        <v>5</v>
      </c>
      <c r="I396" s="29" t="s">
        <v>1766</v>
      </c>
      <c r="J396" s="29" t="s">
        <v>113</v>
      </c>
      <c r="K396" s="131">
        <v>43891</v>
      </c>
      <c r="L396" s="184">
        <v>44002</v>
      </c>
      <c r="M396" s="82" t="s">
        <v>1744</v>
      </c>
      <c r="N396" s="15" t="s">
        <v>1751</v>
      </c>
    </row>
    <row r="397" ht="22.5" spans="1:14">
      <c r="A397" s="31">
        <v>164</v>
      </c>
      <c r="B397" s="173" t="s">
        <v>1767</v>
      </c>
      <c r="C397" s="174" t="s">
        <v>1768</v>
      </c>
      <c r="D397" s="174" t="s">
        <v>1769</v>
      </c>
      <c r="E397" s="174" t="s">
        <v>1770</v>
      </c>
      <c r="F397" s="175">
        <v>5</v>
      </c>
      <c r="G397" s="125" t="s">
        <v>387</v>
      </c>
      <c r="H397" s="175">
        <v>5</v>
      </c>
      <c r="I397" s="174" t="s">
        <v>1771</v>
      </c>
      <c r="J397" s="33" t="s">
        <v>113</v>
      </c>
      <c r="K397" s="25">
        <v>43922</v>
      </c>
      <c r="L397" s="184">
        <v>44010</v>
      </c>
      <c r="M397" s="82" t="s">
        <v>1744</v>
      </c>
      <c r="N397" s="33" t="s">
        <v>1772</v>
      </c>
    </row>
    <row r="398" ht="22.5" spans="1:14">
      <c r="A398" s="31">
        <v>165</v>
      </c>
      <c r="B398" s="130" t="s">
        <v>1773</v>
      </c>
      <c r="C398" s="29" t="s">
        <v>1774</v>
      </c>
      <c r="D398" s="29" t="s">
        <v>1775</v>
      </c>
      <c r="E398" s="29" t="s">
        <v>1776</v>
      </c>
      <c r="F398" s="16">
        <v>10</v>
      </c>
      <c r="G398" s="29" t="s">
        <v>893</v>
      </c>
      <c r="H398" s="16">
        <v>10</v>
      </c>
      <c r="I398" s="29" t="s">
        <v>1777</v>
      </c>
      <c r="J398" s="29" t="s">
        <v>113</v>
      </c>
      <c r="K398" s="131">
        <v>43891</v>
      </c>
      <c r="L398" s="184">
        <v>43999</v>
      </c>
      <c r="M398" s="82" t="s">
        <v>1744</v>
      </c>
      <c r="N398" s="15" t="s">
        <v>1778</v>
      </c>
    </row>
    <row r="399" ht="33.75" spans="1:14">
      <c r="A399" s="31">
        <v>166</v>
      </c>
      <c r="B399" s="176" t="s">
        <v>1779</v>
      </c>
      <c r="C399" s="171" t="s">
        <v>1780</v>
      </c>
      <c r="D399" s="171" t="s">
        <v>1775</v>
      </c>
      <c r="E399" s="171" t="s">
        <v>1781</v>
      </c>
      <c r="F399" s="175">
        <v>8</v>
      </c>
      <c r="G399" s="125" t="s">
        <v>387</v>
      </c>
      <c r="H399" s="175">
        <v>8</v>
      </c>
      <c r="I399" s="171" t="s">
        <v>1782</v>
      </c>
      <c r="J399" s="171" t="s">
        <v>113</v>
      </c>
      <c r="K399" s="184">
        <v>43922</v>
      </c>
      <c r="L399" s="184">
        <v>43998</v>
      </c>
      <c r="M399" s="171" t="s">
        <v>1744</v>
      </c>
      <c r="N399" s="174" t="s">
        <v>1778</v>
      </c>
    </row>
    <row r="400" ht="22.5" spans="1:14">
      <c r="A400" s="31">
        <v>167</v>
      </c>
      <c r="B400" s="166" t="s">
        <v>1783</v>
      </c>
      <c r="C400" s="167" t="s">
        <v>1784</v>
      </c>
      <c r="D400" s="33" t="s">
        <v>1785</v>
      </c>
      <c r="E400" s="33" t="s">
        <v>1786</v>
      </c>
      <c r="F400" s="168">
        <v>18</v>
      </c>
      <c r="G400" s="29" t="s">
        <v>387</v>
      </c>
      <c r="H400" s="168">
        <v>18</v>
      </c>
      <c r="I400" s="33" t="s">
        <v>1787</v>
      </c>
      <c r="J400" s="33" t="s">
        <v>113</v>
      </c>
      <c r="K400" s="155" t="s">
        <v>1743</v>
      </c>
      <c r="L400" s="184">
        <v>44006</v>
      </c>
      <c r="M400" s="82" t="s">
        <v>1744</v>
      </c>
      <c r="N400" s="33" t="s">
        <v>1788</v>
      </c>
    </row>
    <row r="401" ht="22.5" spans="1:14">
      <c r="A401" s="31">
        <v>168</v>
      </c>
      <c r="B401" s="176" t="s">
        <v>1789</v>
      </c>
      <c r="C401" s="171" t="s">
        <v>1790</v>
      </c>
      <c r="D401" s="171" t="s">
        <v>1791</v>
      </c>
      <c r="E401" s="171" t="s">
        <v>905</v>
      </c>
      <c r="F401" s="175">
        <v>5</v>
      </c>
      <c r="G401" s="125" t="s">
        <v>387</v>
      </c>
      <c r="H401" s="175">
        <v>5</v>
      </c>
      <c r="I401" s="171" t="s">
        <v>1792</v>
      </c>
      <c r="J401" s="171" t="s">
        <v>113</v>
      </c>
      <c r="K401" s="184">
        <v>43922</v>
      </c>
      <c r="L401" s="184">
        <v>43989</v>
      </c>
      <c r="M401" s="171" t="s">
        <v>1744</v>
      </c>
      <c r="N401" s="174" t="s">
        <v>1788</v>
      </c>
    </row>
    <row r="402" ht="33.75" spans="1:14">
      <c r="A402" s="31">
        <v>169</v>
      </c>
      <c r="B402" s="166" t="s">
        <v>1793</v>
      </c>
      <c r="C402" s="167" t="s">
        <v>1794</v>
      </c>
      <c r="D402" s="29" t="s">
        <v>1795</v>
      </c>
      <c r="E402" s="33" t="s">
        <v>1796</v>
      </c>
      <c r="F402" s="168">
        <v>19</v>
      </c>
      <c r="G402" s="29" t="s">
        <v>387</v>
      </c>
      <c r="H402" s="168">
        <v>19</v>
      </c>
      <c r="I402" s="29" t="s">
        <v>1797</v>
      </c>
      <c r="J402" s="33" t="s">
        <v>113</v>
      </c>
      <c r="K402" s="25">
        <v>43922</v>
      </c>
      <c r="L402" s="184">
        <v>44009</v>
      </c>
      <c r="M402" s="82" t="s">
        <v>1744</v>
      </c>
      <c r="N402" s="33" t="s">
        <v>1798</v>
      </c>
    </row>
    <row r="403" ht="22.5" spans="1:14">
      <c r="A403" s="31">
        <v>170</v>
      </c>
      <c r="B403" s="169" t="s">
        <v>1799</v>
      </c>
      <c r="C403" s="170" t="s">
        <v>1800</v>
      </c>
      <c r="D403" s="171" t="s">
        <v>1801</v>
      </c>
      <c r="E403" s="171" t="s">
        <v>1802</v>
      </c>
      <c r="F403" s="172">
        <v>5</v>
      </c>
      <c r="G403" s="125" t="s">
        <v>387</v>
      </c>
      <c r="H403" s="172">
        <v>5</v>
      </c>
      <c r="I403" s="171" t="s">
        <v>1803</v>
      </c>
      <c r="J403" s="171" t="s">
        <v>113</v>
      </c>
      <c r="K403" s="184">
        <v>43922</v>
      </c>
      <c r="L403" s="184">
        <v>43987</v>
      </c>
      <c r="M403" s="171" t="s">
        <v>1744</v>
      </c>
      <c r="N403" s="171" t="s">
        <v>1798</v>
      </c>
    </row>
    <row r="404" ht="33.75" spans="1:14">
      <c r="A404" s="31">
        <v>171</v>
      </c>
      <c r="B404" s="169" t="s">
        <v>1804</v>
      </c>
      <c r="C404" s="170" t="s">
        <v>1805</v>
      </c>
      <c r="D404" s="171" t="s">
        <v>1806</v>
      </c>
      <c r="E404" s="171" t="s">
        <v>1807</v>
      </c>
      <c r="F404" s="172">
        <v>5</v>
      </c>
      <c r="G404" s="29" t="s">
        <v>387</v>
      </c>
      <c r="H404" s="172">
        <v>5</v>
      </c>
      <c r="I404" s="171" t="s">
        <v>1808</v>
      </c>
      <c r="J404" s="171" t="s">
        <v>113</v>
      </c>
      <c r="K404" s="184">
        <v>43922</v>
      </c>
      <c r="L404" s="184">
        <v>43993</v>
      </c>
      <c r="M404" s="171" t="s">
        <v>1744</v>
      </c>
      <c r="N404" s="171" t="s">
        <v>1809</v>
      </c>
    </row>
    <row r="405" ht="22.5" spans="1:14">
      <c r="A405" s="31">
        <v>172</v>
      </c>
      <c r="B405" s="176" t="s">
        <v>1810</v>
      </c>
      <c r="C405" s="171" t="s">
        <v>1811</v>
      </c>
      <c r="D405" s="171" t="s">
        <v>1812</v>
      </c>
      <c r="E405" s="171" t="s">
        <v>1813</v>
      </c>
      <c r="F405" s="175">
        <v>5</v>
      </c>
      <c r="G405" s="125" t="s">
        <v>387</v>
      </c>
      <c r="H405" s="175">
        <v>5</v>
      </c>
      <c r="I405" s="171" t="s">
        <v>1814</v>
      </c>
      <c r="J405" s="171" t="s">
        <v>113</v>
      </c>
      <c r="K405" s="184">
        <v>43922</v>
      </c>
      <c r="L405" s="184">
        <v>43990</v>
      </c>
      <c r="M405" s="171" t="s">
        <v>1744</v>
      </c>
      <c r="N405" s="171" t="s">
        <v>1815</v>
      </c>
    </row>
    <row r="406" ht="22.5" spans="1:14">
      <c r="A406" s="31">
        <v>173</v>
      </c>
      <c r="B406" s="176" t="s">
        <v>1816</v>
      </c>
      <c r="C406" s="171" t="s">
        <v>1817</v>
      </c>
      <c r="D406" s="171" t="s">
        <v>1818</v>
      </c>
      <c r="E406" s="171" t="s">
        <v>1819</v>
      </c>
      <c r="F406" s="175">
        <v>5</v>
      </c>
      <c r="G406" s="29" t="s">
        <v>387</v>
      </c>
      <c r="H406" s="175">
        <v>5</v>
      </c>
      <c r="I406" s="171" t="s">
        <v>1820</v>
      </c>
      <c r="J406" s="171" t="s">
        <v>113</v>
      </c>
      <c r="K406" s="184">
        <v>43922</v>
      </c>
      <c r="L406" s="184">
        <v>43983</v>
      </c>
      <c r="M406" s="171" t="s">
        <v>1744</v>
      </c>
      <c r="N406" s="174" t="s">
        <v>1821</v>
      </c>
    </row>
    <row r="407" ht="33.75" spans="1:14">
      <c r="A407" s="31">
        <v>174</v>
      </c>
      <c r="B407" s="176" t="s">
        <v>1822</v>
      </c>
      <c r="C407" s="177" t="s">
        <v>1823</v>
      </c>
      <c r="D407" s="171" t="s">
        <v>1824</v>
      </c>
      <c r="E407" s="171" t="s">
        <v>1825</v>
      </c>
      <c r="F407" s="175">
        <v>5</v>
      </c>
      <c r="G407" s="125" t="s">
        <v>387</v>
      </c>
      <c r="H407" s="175">
        <v>5</v>
      </c>
      <c r="I407" s="171" t="s">
        <v>1826</v>
      </c>
      <c r="J407" s="171" t="s">
        <v>113</v>
      </c>
      <c r="K407" s="184">
        <v>43922</v>
      </c>
      <c r="L407" s="184">
        <v>43996</v>
      </c>
      <c r="M407" s="171" t="s">
        <v>1744</v>
      </c>
      <c r="N407" s="171" t="s">
        <v>1827</v>
      </c>
    </row>
    <row r="408" ht="33.75" spans="1:14">
      <c r="A408" s="31">
        <v>175</v>
      </c>
      <c r="B408" s="169" t="s">
        <v>1828</v>
      </c>
      <c r="C408" s="170" t="s">
        <v>1829</v>
      </c>
      <c r="D408" s="171" t="s">
        <v>1830</v>
      </c>
      <c r="E408" s="171" t="s">
        <v>1831</v>
      </c>
      <c r="F408" s="172">
        <v>5</v>
      </c>
      <c r="G408" s="29" t="s">
        <v>387</v>
      </c>
      <c r="H408" s="172">
        <v>5</v>
      </c>
      <c r="I408" s="171" t="s">
        <v>1808</v>
      </c>
      <c r="J408" s="171" t="s">
        <v>113</v>
      </c>
      <c r="K408" s="184">
        <v>43922</v>
      </c>
      <c r="L408" s="184">
        <v>43994</v>
      </c>
      <c r="M408" s="171" t="s">
        <v>1744</v>
      </c>
      <c r="N408" s="171" t="s">
        <v>1832</v>
      </c>
    </row>
    <row r="409" ht="22.5" spans="1:14">
      <c r="A409" s="31">
        <v>176</v>
      </c>
      <c r="B409" s="176" t="s">
        <v>1833</v>
      </c>
      <c r="C409" s="171" t="s">
        <v>1834</v>
      </c>
      <c r="D409" s="171" t="s">
        <v>1835</v>
      </c>
      <c r="E409" s="171" t="s">
        <v>1819</v>
      </c>
      <c r="F409" s="175">
        <v>5</v>
      </c>
      <c r="G409" s="125" t="s">
        <v>387</v>
      </c>
      <c r="H409" s="175">
        <v>5</v>
      </c>
      <c r="I409" s="171" t="s">
        <v>1836</v>
      </c>
      <c r="J409" s="171" t="s">
        <v>113</v>
      </c>
      <c r="K409" s="184">
        <v>43922</v>
      </c>
      <c r="L409" s="184">
        <v>43986</v>
      </c>
      <c r="M409" s="171" t="s">
        <v>1744</v>
      </c>
      <c r="N409" s="174" t="s">
        <v>1837</v>
      </c>
    </row>
    <row r="410" ht="22.5" spans="1:14">
      <c r="A410" s="31">
        <v>177</v>
      </c>
      <c r="B410" s="135" t="s">
        <v>1838</v>
      </c>
      <c r="C410" s="167" t="s">
        <v>1839</v>
      </c>
      <c r="D410" s="29" t="s">
        <v>1840</v>
      </c>
      <c r="E410" s="29" t="s">
        <v>1841</v>
      </c>
      <c r="F410" s="168">
        <v>19</v>
      </c>
      <c r="G410" s="29" t="s">
        <v>387</v>
      </c>
      <c r="H410" s="168">
        <v>19</v>
      </c>
      <c r="I410" s="29" t="s">
        <v>1842</v>
      </c>
      <c r="J410" s="33" t="s">
        <v>113</v>
      </c>
      <c r="K410" s="155">
        <v>43952</v>
      </c>
      <c r="L410" s="184">
        <v>44008</v>
      </c>
      <c r="M410" s="82" t="s">
        <v>1744</v>
      </c>
      <c r="N410" s="29" t="s">
        <v>1843</v>
      </c>
    </row>
    <row r="411" ht="33.75" spans="1:14">
      <c r="A411" s="31">
        <v>178</v>
      </c>
      <c r="B411" s="176" t="s">
        <v>1844</v>
      </c>
      <c r="C411" s="171" t="s">
        <v>1845</v>
      </c>
      <c r="D411" s="171" t="s">
        <v>1846</v>
      </c>
      <c r="E411" s="171" t="s">
        <v>1847</v>
      </c>
      <c r="F411" s="175">
        <v>19</v>
      </c>
      <c r="G411" s="125" t="s">
        <v>387</v>
      </c>
      <c r="H411" s="175">
        <v>19</v>
      </c>
      <c r="I411" s="171" t="s">
        <v>1848</v>
      </c>
      <c r="J411" s="171" t="s">
        <v>113</v>
      </c>
      <c r="K411" s="184">
        <v>43922</v>
      </c>
      <c r="L411" s="184">
        <v>43991</v>
      </c>
      <c r="M411" s="171" t="s">
        <v>1744</v>
      </c>
      <c r="N411" s="171" t="s">
        <v>1843</v>
      </c>
    </row>
    <row r="412" ht="33.75" spans="1:14">
      <c r="A412" s="31">
        <v>179</v>
      </c>
      <c r="B412" s="176" t="s">
        <v>1849</v>
      </c>
      <c r="C412" s="171" t="s">
        <v>1850</v>
      </c>
      <c r="D412" s="171" t="s">
        <v>1851</v>
      </c>
      <c r="E412" s="171" t="s">
        <v>1852</v>
      </c>
      <c r="F412" s="175">
        <v>5</v>
      </c>
      <c r="G412" s="29" t="s">
        <v>387</v>
      </c>
      <c r="H412" s="175">
        <v>5</v>
      </c>
      <c r="I412" s="171" t="s">
        <v>1853</v>
      </c>
      <c r="J412" s="171" t="s">
        <v>113</v>
      </c>
      <c r="K412" s="184">
        <v>43922</v>
      </c>
      <c r="L412" s="184">
        <v>43984</v>
      </c>
      <c r="M412" s="171" t="s">
        <v>1744</v>
      </c>
      <c r="N412" s="174" t="s">
        <v>1854</v>
      </c>
    </row>
    <row r="413" ht="45" spans="1:14">
      <c r="A413" s="31">
        <v>180</v>
      </c>
      <c r="B413" s="176" t="s">
        <v>1855</v>
      </c>
      <c r="C413" s="171" t="s">
        <v>1856</v>
      </c>
      <c r="D413" s="171" t="s">
        <v>1857</v>
      </c>
      <c r="E413" s="171" t="s">
        <v>1858</v>
      </c>
      <c r="F413" s="175">
        <v>5</v>
      </c>
      <c r="G413" s="125" t="s">
        <v>387</v>
      </c>
      <c r="H413" s="175">
        <v>5</v>
      </c>
      <c r="I413" s="171" t="s">
        <v>1859</v>
      </c>
      <c r="J413" s="171" t="s">
        <v>113</v>
      </c>
      <c r="K413" s="184">
        <v>43922</v>
      </c>
      <c r="L413" s="184">
        <v>43988</v>
      </c>
      <c r="M413" s="171" t="s">
        <v>1744</v>
      </c>
      <c r="N413" s="174" t="s">
        <v>1860</v>
      </c>
    </row>
    <row r="414" ht="22.5" spans="1:14">
      <c r="A414" s="31">
        <v>181</v>
      </c>
      <c r="B414" s="130" t="s">
        <v>1861</v>
      </c>
      <c r="C414" s="29" t="s">
        <v>1862</v>
      </c>
      <c r="D414" s="29" t="s">
        <v>1863</v>
      </c>
      <c r="E414" s="29" t="s">
        <v>1864</v>
      </c>
      <c r="F414" s="16">
        <v>10</v>
      </c>
      <c r="G414" s="29" t="s">
        <v>893</v>
      </c>
      <c r="H414" s="16">
        <v>10</v>
      </c>
      <c r="I414" s="29" t="s">
        <v>1787</v>
      </c>
      <c r="J414" s="29" t="s">
        <v>113</v>
      </c>
      <c r="K414" s="131">
        <v>43891</v>
      </c>
      <c r="L414" s="184">
        <v>44003</v>
      </c>
      <c r="M414" s="82" t="s">
        <v>1744</v>
      </c>
      <c r="N414" s="29" t="s">
        <v>1860</v>
      </c>
    </row>
    <row r="415" ht="22.5" spans="1:14">
      <c r="A415" s="31">
        <v>182</v>
      </c>
      <c r="B415" s="166" t="s">
        <v>1865</v>
      </c>
      <c r="C415" s="167" t="s">
        <v>1866</v>
      </c>
      <c r="D415" s="29" t="s">
        <v>1867</v>
      </c>
      <c r="E415" s="29" t="s">
        <v>1868</v>
      </c>
      <c r="F415" s="168">
        <v>18</v>
      </c>
      <c r="G415" s="125" t="s">
        <v>387</v>
      </c>
      <c r="H415" s="168">
        <v>18</v>
      </c>
      <c r="I415" s="29" t="s">
        <v>1869</v>
      </c>
      <c r="J415" s="29" t="s">
        <v>113</v>
      </c>
      <c r="K415" s="25">
        <v>43922</v>
      </c>
      <c r="L415" s="184">
        <v>44005</v>
      </c>
      <c r="M415" s="82" t="s">
        <v>1744</v>
      </c>
      <c r="N415" s="29" t="s">
        <v>1860</v>
      </c>
    </row>
    <row r="416" ht="45" spans="1:14">
      <c r="A416" s="31">
        <v>183</v>
      </c>
      <c r="B416" s="176" t="s">
        <v>1870</v>
      </c>
      <c r="C416" s="170" t="s">
        <v>1871</v>
      </c>
      <c r="D416" s="171" t="s">
        <v>1872</v>
      </c>
      <c r="E416" s="171" t="s">
        <v>1873</v>
      </c>
      <c r="F416" s="172">
        <v>5</v>
      </c>
      <c r="G416" s="29" t="s">
        <v>387</v>
      </c>
      <c r="H416" s="172">
        <v>5</v>
      </c>
      <c r="I416" s="171" t="s">
        <v>1808</v>
      </c>
      <c r="J416" s="171" t="s">
        <v>113</v>
      </c>
      <c r="K416" s="184">
        <v>43922</v>
      </c>
      <c r="L416" s="184">
        <v>43995</v>
      </c>
      <c r="M416" s="171" t="s">
        <v>1744</v>
      </c>
      <c r="N416" s="171" t="s">
        <v>1874</v>
      </c>
    </row>
    <row r="417" ht="22.5" spans="1:14">
      <c r="A417" s="31">
        <v>184</v>
      </c>
      <c r="B417" s="176" t="s">
        <v>1875</v>
      </c>
      <c r="C417" s="171" t="s">
        <v>1876</v>
      </c>
      <c r="D417" s="171" t="s">
        <v>1877</v>
      </c>
      <c r="E417" s="171" t="s">
        <v>1878</v>
      </c>
      <c r="F417" s="175">
        <v>5</v>
      </c>
      <c r="G417" s="125" t="s">
        <v>387</v>
      </c>
      <c r="H417" s="175">
        <v>5</v>
      </c>
      <c r="I417" s="171" t="s">
        <v>1879</v>
      </c>
      <c r="J417" s="171" t="s">
        <v>113</v>
      </c>
      <c r="K417" s="184">
        <v>43922</v>
      </c>
      <c r="L417" s="184">
        <v>43997</v>
      </c>
      <c r="M417" s="171" t="s">
        <v>1744</v>
      </c>
      <c r="N417" s="171" t="s">
        <v>1880</v>
      </c>
    </row>
    <row r="418" ht="22.5" spans="1:14">
      <c r="A418" s="31">
        <v>185</v>
      </c>
      <c r="B418" s="176" t="s">
        <v>1881</v>
      </c>
      <c r="C418" s="171" t="s">
        <v>1882</v>
      </c>
      <c r="D418" s="171" t="s">
        <v>1883</v>
      </c>
      <c r="E418" s="171" t="s">
        <v>1884</v>
      </c>
      <c r="F418" s="175">
        <v>13</v>
      </c>
      <c r="G418" s="29" t="s">
        <v>387</v>
      </c>
      <c r="H418" s="175">
        <v>13</v>
      </c>
      <c r="I418" s="171" t="s">
        <v>1885</v>
      </c>
      <c r="J418" s="171" t="s">
        <v>113</v>
      </c>
      <c r="K418" s="184">
        <v>43922</v>
      </c>
      <c r="L418" s="184">
        <v>43985</v>
      </c>
      <c r="M418" s="171" t="s">
        <v>1744</v>
      </c>
      <c r="N418" s="174" t="s">
        <v>1745</v>
      </c>
    </row>
    <row r="419" ht="22.5" spans="1:14">
      <c r="A419" s="31">
        <v>186</v>
      </c>
      <c r="B419" s="130" t="s">
        <v>1886</v>
      </c>
      <c r="C419" s="29" t="s">
        <v>1887</v>
      </c>
      <c r="D419" s="29" t="s">
        <v>1888</v>
      </c>
      <c r="E419" s="29" t="s">
        <v>1562</v>
      </c>
      <c r="F419" s="16">
        <v>10</v>
      </c>
      <c r="G419" s="29" t="s">
        <v>893</v>
      </c>
      <c r="H419" s="16">
        <v>10</v>
      </c>
      <c r="I419" s="29" t="s">
        <v>1889</v>
      </c>
      <c r="J419" s="29" t="s">
        <v>113</v>
      </c>
      <c r="K419" s="131">
        <v>43891</v>
      </c>
      <c r="L419" s="184">
        <v>44004</v>
      </c>
      <c r="M419" s="82" t="s">
        <v>1744</v>
      </c>
      <c r="N419" s="29" t="s">
        <v>1890</v>
      </c>
    </row>
    <row r="420" ht="22.5" spans="1:14">
      <c r="A420" s="31">
        <v>187</v>
      </c>
      <c r="B420" s="130" t="s">
        <v>1891</v>
      </c>
      <c r="C420" s="140" t="s">
        <v>1892</v>
      </c>
      <c r="D420" s="140" t="s">
        <v>1893</v>
      </c>
      <c r="E420" s="140" t="s">
        <v>1894</v>
      </c>
      <c r="F420" s="142">
        <v>14</v>
      </c>
      <c r="G420" s="29" t="s">
        <v>387</v>
      </c>
      <c r="H420" s="142">
        <v>14</v>
      </c>
      <c r="I420" s="15" t="s">
        <v>1895</v>
      </c>
      <c r="J420" s="29" t="s">
        <v>113</v>
      </c>
      <c r="K420" s="131">
        <v>43926</v>
      </c>
      <c r="L420" s="132">
        <v>44170</v>
      </c>
      <c r="M420" s="82" t="s">
        <v>319</v>
      </c>
      <c r="N420" s="15" t="s">
        <v>1896</v>
      </c>
    </row>
    <row r="421" ht="33.75" spans="1:14">
      <c r="A421" s="31">
        <v>188</v>
      </c>
      <c r="B421" s="130" t="s">
        <v>1897</v>
      </c>
      <c r="C421" s="29" t="s">
        <v>1898</v>
      </c>
      <c r="D421" s="29" t="s">
        <v>1899</v>
      </c>
      <c r="E421" s="29" t="s">
        <v>1562</v>
      </c>
      <c r="F421" s="29">
        <v>20</v>
      </c>
      <c r="G421" s="125" t="s">
        <v>387</v>
      </c>
      <c r="H421" s="29">
        <v>20</v>
      </c>
      <c r="I421" s="29" t="s">
        <v>1900</v>
      </c>
      <c r="J421" s="29" t="s">
        <v>113</v>
      </c>
      <c r="K421" s="96">
        <v>43922</v>
      </c>
      <c r="L421" s="96">
        <v>43983</v>
      </c>
      <c r="M421" s="29" t="s">
        <v>319</v>
      </c>
      <c r="N421" s="29" t="s">
        <v>1901</v>
      </c>
    </row>
    <row r="422" ht="45" spans="1:14">
      <c r="A422" s="31">
        <v>189</v>
      </c>
      <c r="B422" s="130" t="s">
        <v>1902</v>
      </c>
      <c r="C422" s="29" t="s">
        <v>1903</v>
      </c>
      <c r="D422" s="29" t="s">
        <v>1904</v>
      </c>
      <c r="E422" s="29" t="s">
        <v>1905</v>
      </c>
      <c r="F422" s="29">
        <v>16</v>
      </c>
      <c r="G422" s="29" t="s">
        <v>387</v>
      </c>
      <c r="H422" s="29">
        <v>16</v>
      </c>
      <c r="I422" s="29" t="s">
        <v>1906</v>
      </c>
      <c r="J422" s="29" t="s">
        <v>113</v>
      </c>
      <c r="K422" s="96">
        <v>43922</v>
      </c>
      <c r="L422" s="96">
        <v>43983</v>
      </c>
      <c r="M422" s="29" t="s">
        <v>319</v>
      </c>
      <c r="N422" s="29" t="s">
        <v>1901</v>
      </c>
    </row>
    <row r="423" ht="33.75" spans="1:14">
      <c r="A423" s="31">
        <v>190</v>
      </c>
      <c r="B423" s="130" t="s">
        <v>1907</v>
      </c>
      <c r="C423" s="29" t="s">
        <v>1908</v>
      </c>
      <c r="D423" s="29" t="s">
        <v>1909</v>
      </c>
      <c r="E423" s="29" t="s">
        <v>1910</v>
      </c>
      <c r="F423" s="29">
        <v>27</v>
      </c>
      <c r="G423" s="125" t="s">
        <v>387</v>
      </c>
      <c r="H423" s="29">
        <v>27</v>
      </c>
      <c r="I423" s="29" t="s">
        <v>1906</v>
      </c>
      <c r="J423" s="29" t="s">
        <v>113</v>
      </c>
      <c r="K423" s="96">
        <v>43922</v>
      </c>
      <c r="L423" s="96">
        <v>43983</v>
      </c>
      <c r="M423" s="29" t="s">
        <v>319</v>
      </c>
      <c r="N423" s="29" t="s">
        <v>1901</v>
      </c>
    </row>
    <row r="424" ht="45" spans="1:14">
      <c r="A424" s="31">
        <v>191</v>
      </c>
      <c r="B424" s="130" t="s">
        <v>1911</v>
      </c>
      <c r="C424" s="140" t="s">
        <v>1912</v>
      </c>
      <c r="D424" s="140" t="s">
        <v>1913</v>
      </c>
      <c r="E424" s="140" t="s">
        <v>1914</v>
      </c>
      <c r="F424" s="142">
        <v>12</v>
      </c>
      <c r="G424" s="29" t="s">
        <v>387</v>
      </c>
      <c r="H424" s="142">
        <v>12</v>
      </c>
      <c r="I424" s="182" t="s">
        <v>1915</v>
      </c>
      <c r="J424" s="29" t="s">
        <v>113</v>
      </c>
      <c r="K424" s="131">
        <v>43930</v>
      </c>
      <c r="L424" s="132">
        <v>44174</v>
      </c>
      <c r="M424" s="82" t="s">
        <v>319</v>
      </c>
      <c r="N424" s="15" t="s">
        <v>1916</v>
      </c>
    </row>
    <row r="425" ht="22.5" spans="1:14">
      <c r="A425" s="31">
        <v>192</v>
      </c>
      <c r="B425" s="130" t="s">
        <v>1917</v>
      </c>
      <c r="C425" s="29" t="s">
        <v>1918</v>
      </c>
      <c r="D425" s="140" t="s">
        <v>1919</v>
      </c>
      <c r="E425" s="29" t="s">
        <v>1920</v>
      </c>
      <c r="F425" s="17">
        <v>20</v>
      </c>
      <c r="G425" s="29" t="s">
        <v>893</v>
      </c>
      <c r="H425" s="17">
        <v>20</v>
      </c>
      <c r="I425" s="182" t="s">
        <v>1921</v>
      </c>
      <c r="J425" s="29" t="s">
        <v>113</v>
      </c>
      <c r="K425" s="131">
        <v>43922</v>
      </c>
      <c r="L425" s="132">
        <v>44166</v>
      </c>
      <c r="M425" s="82" t="s">
        <v>319</v>
      </c>
      <c r="N425" s="140" t="s">
        <v>1922</v>
      </c>
    </row>
    <row r="426" ht="22.5" spans="1:14">
      <c r="A426" s="31">
        <v>193</v>
      </c>
      <c r="B426" s="130" t="s">
        <v>1923</v>
      </c>
      <c r="C426" s="29" t="s">
        <v>1924</v>
      </c>
      <c r="D426" s="29" t="s">
        <v>1925</v>
      </c>
      <c r="E426" s="29" t="s">
        <v>1926</v>
      </c>
      <c r="F426" s="17">
        <v>8</v>
      </c>
      <c r="G426" s="29" t="s">
        <v>893</v>
      </c>
      <c r="H426" s="17">
        <v>8</v>
      </c>
      <c r="I426" s="29" t="s">
        <v>1927</v>
      </c>
      <c r="J426" s="29" t="s">
        <v>113</v>
      </c>
      <c r="K426" s="131">
        <v>43922</v>
      </c>
      <c r="L426" s="132">
        <v>44166</v>
      </c>
      <c r="M426" s="82" t="s">
        <v>319</v>
      </c>
      <c r="N426" s="15" t="s">
        <v>1928</v>
      </c>
    </row>
    <row r="427" ht="45" spans="1:14">
      <c r="A427" s="31">
        <v>194</v>
      </c>
      <c r="B427" s="130" t="s">
        <v>1929</v>
      </c>
      <c r="C427" s="29" t="s">
        <v>1930</v>
      </c>
      <c r="D427" s="29" t="s">
        <v>1931</v>
      </c>
      <c r="E427" s="29" t="s">
        <v>1932</v>
      </c>
      <c r="F427" s="17">
        <v>12</v>
      </c>
      <c r="G427" s="29" t="s">
        <v>893</v>
      </c>
      <c r="H427" s="17">
        <v>12</v>
      </c>
      <c r="I427" s="29" t="s">
        <v>1933</v>
      </c>
      <c r="J427" s="29" t="s">
        <v>113</v>
      </c>
      <c r="K427" s="131">
        <v>43922</v>
      </c>
      <c r="L427" s="132">
        <v>44166</v>
      </c>
      <c r="M427" s="82" t="s">
        <v>319</v>
      </c>
      <c r="N427" s="15" t="s">
        <v>1928</v>
      </c>
    </row>
    <row r="428" ht="22.5" spans="1:14">
      <c r="A428" s="31">
        <v>195</v>
      </c>
      <c r="B428" s="130" t="s">
        <v>1934</v>
      </c>
      <c r="C428" s="29" t="s">
        <v>1935</v>
      </c>
      <c r="D428" s="140" t="s">
        <v>1936</v>
      </c>
      <c r="E428" s="29" t="s">
        <v>1937</v>
      </c>
      <c r="F428" s="17">
        <v>13</v>
      </c>
      <c r="G428" s="29" t="s">
        <v>893</v>
      </c>
      <c r="H428" s="17">
        <v>13</v>
      </c>
      <c r="I428" s="182" t="s">
        <v>1938</v>
      </c>
      <c r="J428" s="29" t="s">
        <v>113</v>
      </c>
      <c r="K428" s="131">
        <v>43922</v>
      </c>
      <c r="L428" s="132">
        <v>44166</v>
      </c>
      <c r="M428" s="82" t="s">
        <v>319</v>
      </c>
      <c r="N428" s="29" t="s">
        <v>1939</v>
      </c>
    </row>
    <row r="429" ht="22.5" spans="1:14">
      <c r="A429" s="31">
        <v>196</v>
      </c>
      <c r="B429" s="130" t="s">
        <v>1940</v>
      </c>
      <c r="C429" s="29" t="s">
        <v>1941</v>
      </c>
      <c r="D429" s="29" t="s">
        <v>1942</v>
      </c>
      <c r="E429" s="29" t="s">
        <v>1943</v>
      </c>
      <c r="F429" s="29">
        <v>6</v>
      </c>
      <c r="G429" s="125" t="s">
        <v>387</v>
      </c>
      <c r="H429" s="29">
        <v>6</v>
      </c>
      <c r="I429" s="29" t="s">
        <v>1944</v>
      </c>
      <c r="J429" s="29" t="s">
        <v>113</v>
      </c>
      <c r="K429" s="96">
        <v>43922</v>
      </c>
      <c r="L429" s="96">
        <v>43983</v>
      </c>
      <c r="M429" s="29" t="s">
        <v>319</v>
      </c>
      <c r="N429" s="29" t="s">
        <v>1945</v>
      </c>
    </row>
    <row r="430" ht="22.5" spans="1:14">
      <c r="A430" s="31">
        <v>197</v>
      </c>
      <c r="B430" s="130" t="s">
        <v>1946</v>
      </c>
      <c r="C430" s="140" t="s">
        <v>1947</v>
      </c>
      <c r="D430" s="140" t="s">
        <v>1948</v>
      </c>
      <c r="E430" s="140" t="s">
        <v>1949</v>
      </c>
      <c r="F430" s="142">
        <v>18</v>
      </c>
      <c r="G430" s="29" t="s">
        <v>387</v>
      </c>
      <c r="H430" s="142">
        <v>18</v>
      </c>
      <c r="I430" s="182" t="s">
        <v>1950</v>
      </c>
      <c r="J430" s="29" t="s">
        <v>113</v>
      </c>
      <c r="K430" s="131">
        <v>43927</v>
      </c>
      <c r="L430" s="132">
        <v>44171</v>
      </c>
      <c r="M430" s="82" t="s">
        <v>319</v>
      </c>
      <c r="N430" s="15" t="s">
        <v>1951</v>
      </c>
    </row>
    <row r="431" ht="33.75" spans="1:14">
      <c r="A431" s="31">
        <v>198</v>
      </c>
      <c r="B431" s="130" t="s">
        <v>1952</v>
      </c>
      <c r="C431" s="140" t="s">
        <v>1953</v>
      </c>
      <c r="D431" s="140" t="s">
        <v>1954</v>
      </c>
      <c r="E431" s="140" t="s">
        <v>1955</v>
      </c>
      <c r="F431" s="142">
        <v>18</v>
      </c>
      <c r="G431" s="125" t="s">
        <v>387</v>
      </c>
      <c r="H431" s="142">
        <v>18</v>
      </c>
      <c r="I431" s="182" t="s">
        <v>1956</v>
      </c>
      <c r="J431" s="29" t="s">
        <v>113</v>
      </c>
      <c r="K431" s="131">
        <v>43926</v>
      </c>
      <c r="L431" s="132">
        <v>44170</v>
      </c>
      <c r="M431" s="82" t="s">
        <v>319</v>
      </c>
      <c r="N431" s="15" t="s">
        <v>1957</v>
      </c>
    </row>
    <row r="432" ht="22.5" spans="1:14">
      <c r="A432" s="31">
        <v>199</v>
      </c>
      <c r="B432" s="130" t="s">
        <v>1958</v>
      </c>
      <c r="C432" s="178" t="s">
        <v>1959</v>
      </c>
      <c r="D432" s="140" t="s">
        <v>1960</v>
      </c>
      <c r="E432" s="140" t="s">
        <v>1961</v>
      </c>
      <c r="F432" s="142">
        <v>19</v>
      </c>
      <c r="G432" s="29" t="s">
        <v>387</v>
      </c>
      <c r="H432" s="142">
        <v>19</v>
      </c>
      <c r="I432" s="182" t="s">
        <v>1962</v>
      </c>
      <c r="J432" s="29" t="s">
        <v>113</v>
      </c>
      <c r="K432" s="131">
        <v>43928</v>
      </c>
      <c r="L432" s="132">
        <v>44172</v>
      </c>
      <c r="M432" s="82" t="s">
        <v>319</v>
      </c>
      <c r="N432" s="15" t="s">
        <v>1963</v>
      </c>
    </row>
    <row r="433" ht="33.75" spans="1:14">
      <c r="A433" s="31">
        <v>200</v>
      </c>
      <c r="B433" s="130" t="s">
        <v>1964</v>
      </c>
      <c r="C433" s="29" t="s">
        <v>1965</v>
      </c>
      <c r="D433" s="179" t="s">
        <v>1966</v>
      </c>
      <c r="E433" s="179" t="s">
        <v>1967</v>
      </c>
      <c r="F433" s="29">
        <v>20</v>
      </c>
      <c r="G433" s="125" t="s">
        <v>387</v>
      </c>
      <c r="H433" s="29">
        <v>20</v>
      </c>
      <c r="I433" s="29" t="s">
        <v>1968</v>
      </c>
      <c r="J433" s="29" t="s">
        <v>113</v>
      </c>
      <c r="K433" s="96">
        <v>43922</v>
      </c>
      <c r="L433" s="96">
        <v>43983</v>
      </c>
      <c r="M433" s="29" t="s">
        <v>319</v>
      </c>
      <c r="N433" s="29" t="s">
        <v>1963</v>
      </c>
    </row>
    <row r="434" ht="22.5" spans="1:14">
      <c r="A434" s="31">
        <v>201</v>
      </c>
      <c r="B434" s="130" t="s">
        <v>1969</v>
      </c>
      <c r="C434" s="29" t="s">
        <v>1970</v>
      </c>
      <c r="D434" s="29" t="s">
        <v>1971</v>
      </c>
      <c r="E434" s="179" t="s">
        <v>1972</v>
      </c>
      <c r="F434" s="17">
        <v>15</v>
      </c>
      <c r="G434" s="29" t="s">
        <v>893</v>
      </c>
      <c r="H434" s="17">
        <v>15</v>
      </c>
      <c r="I434" s="29" t="s">
        <v>1973</v>
      </c>
      <c r="J434" s="29" t="s">
        <v>113</v>
      </c>
      <c r="K434" s="131">
        <v>43922</v>
      </c>
      <c r="L434" s="132">
        <v>44166</v>
      </c>
      <c r="M434" s="82" t="s">
        <v>319</v>
      </c>
      <c r="N434" s="29" t="s">
        <v>1974</v>
      </c>
    </row>
    <row r="435" ht="22.5" spans="1:14">
      <c r="A435" s="31">
        <v>202</v>
      </c>
      <c r="B435" s="130" t="s">
        <v>1969</v>
      </c>
      <c r="C435" s="180" t="s">
        <v>1975</v>
      </c>
      <c r="D435" s="29" t="s">
        <v>1976</v>
      </c>
      <c r="E435" s="29" t="s">
        <v>1977</v>
      </c>
      <c r="F435" s="29">
        <v>10</v>
      </c>
      <c r="G435" s="125" t="s">
        <v>387</v>
      </c>
      <c r="H435" s="29">
        <v>10</v>
      </c>
      <c r="I435" s="182" t="s">
        <v>1978</v>
      </c>
      <c r="J435" s="29" t="s">
        <v>113</v>
      </c>
      <c r="K435" s="96">
        <v>43923</v>
      </c>
      <c r="L435" s="96">
        <v>43984</v>
      </c>
      <c r="M435" s="29" t="s">
        <v>319</v>
      </c>
      <c r="N435" s="15" t="s">
        <v>1974</v>
      </c>
    </row>
    <row r="436" ht="33.75" spans="1:14">
      <c r="A436" s="31">
        <v>203</v>
      </c>
      <c r="B436" s="130" t="s">
        <v>1979</v>
      </c>
      <c r="C436" s="180" t="s">
        <v>1980</v>
      </c>
      <c r="D436" s="29" t="s">
        <v>1981</v>
      </c>
      <c r="E436" s="29" t="s">
        <v>1982</v>
      </c>
      <c r="F436" s="17">
        <v>25</v>
      </c>
      <c r="G436" s="29" t="s">
        <v>387</v>
      </c>
      <c r="H436" s="17">
        <v>25</v>
      </c>
      <c r="I436" s="29" t="s">
        <v>1983</v>
      </c>
      <c r="J436" s="29" t="s">
        <v>113</v>
      </c>
      <c r="K436" s="131">
        <v>43922</v>
      </c>
      <c r="L436" s="132">
        <v>44166</v>
      </c>
      <c r="M436" s="82" t="s">
        <v>319</v>
      </c>
      <c r="N436" s="29" t="s">
        <v>1974</v>
      </c>
    </row>
    <row r="437" ht="22.5" spans="1:14">
      <c r="A437" s="31">
        <v>204</v>
      </c>
      <c r="B437" s="130" t="s">
        <v>1984</v>
      </c>
      <c r="C437" s="180" t="s">
        <v>1985</v>
      </c>
      <c r="D437" s="29" t="s">
        <v>1986</v>
      </c>
      <c r="E437" s="29" t="s">
        <v>1987</v>
      </c>
      <c r="F437" s="17">
        <v>5</v>
      </c>
      <c r="G437" s="29" t="s">
        <v>893</v>
      </c>
      <c r="H437" s="17">
        <v>5</v>
      </c>
      <c r="I437" s="29" t="s">
        <v>1988</v>
      </c>
      <c r="J437" s="29" t="s">
        <v>113</v>
      </c>
      <c r="K437" s="131">
        <v>43922</v>
      </c>
      <c r="L437" s="132">
        <v>44166</v>
      </c>
      <c r="M437" s="82" t="s">
        <v>319</v>
      </c>
      <c r="N437" s="29" t="s">
        <v>1974</v>
      </c>
    </row>
    <row r="438" ht="33.75" spans="1:14">
      <c r="A438" s="31">
        <v>205</v>
      </c>
      <c r="B438" s="130" t="s">
        <v>1989</v>
      </c>
      <c r="C438" s="181" t="s">
        <v>1990</v>
      </c>
      <c r="D438" s="140" t="s">
        <v>1991</v>
      </c>
      <c r="E438" s="140" t="s">
        <v>1992</v>
      </c>
      <c r="F438" s="125">
        <v>16</v>
      </c>
      <c r="G438" s="29" t="s">
        <v>387</v>
      </c>
      <c r="H438" s="125">
        <v>16</v>
      </c>
      <c r="I438" s="140" t="s">
        <v>1993</v>
      </c>
      <c r="J438" s="29" t="s">
        <v>113</v>
      </c>
      <c r="K438" s="131">
        <v>43922</v>
      </c>
      <c r="L438" s="132">
        <v>44166</v>
      </c>
      <c r="M438" s="82" t="s">
        <v>319</v>
      </c>
      <c r="N438" s="15" t="s">
        <v>1994</v>
      </c>
    </row>
    <row r="439" ht="22.5" spans="1:14">
      <c r="A439" s="31">
        <v>206</v>
      </c>
      <c r="B439" s="139" t="s">
        <v>1995</v>
      </c>
      <c r="C439" s="182" t="s">
        <v>1996</v>
      </c>
      <c r="D439" s="182" t="s">
        <v>1997</v>
      </c>
      <c r="E439" s="140" t="s">
        <v>1998</v>
      </c>
      <c r="F439" s="125">
        <v>14</v>
      </c>
      <c r="G439" s="125" t="s">
        <v>387</v>
      </c>
      <c r="H439" s="125">
        <v>14</v>
      </c>
      <c r="I439" s="140" t="s">
        <v>1999</v>
      </c>
      <c r="J439" s="29" t="s">
        <v>113</v>
      </c>
      <c r="K439" s="131">
        <v>43924</v>
      </c>
      <c r="L439" s="132">
        <v>44168</v>
      </c>
      <c r="M439" s="82" t="s">
        <v>319</v>
      </c>
      <c r="N439" s="15" t="s">
        <v>1994</v>
      </c>
    </row>
    <row r="440" ht="22.5" spans="1:14">
      <c r="A440" s="31">
        <v>207</v>
      </c>
      <c r="B440" s="139" t="s">
        <v>2000</v>
      </c>
      <c r="C440" s="183" t="s">
        <v>2001</v>
      </c>
      <c r="D440" s="182" t="s">
        <v>2002</v>
      </c>
      <c r="E440" s="125" t="s">
        <v>1035</v>
      </c>
      <c r="F440" s="125">
        <v>8</v>
      </c>
      <c r="G440" s="29" t="s">
        <v>387</v>
      </c>
      <c r="H440" s="125">
        <v>8</v>
      </c>
      <c r="I440" s="185" t="s">
        <v>2003</v>
      </c>
      <c r="J440" s="29" t="s">
        <v>113</v>
      </c>
      <c r="K440" s="131">
        <v>43923</v>
      </c>
      <c r="L440" s="132">
        <v>44167</v>
      </c>
      <c r="M440" s="82" t="s">
        <v>319</v>
      </c>
      <c r="N440" s="15" t="s">
        <v>1994</v>
      </c>
    </row>
    <row r="441" ht="22.5" spans="1:14">
      <c r="A441" s="31">
        <v>208</v>
      </c>
      <c r="B441" s="130" t="s">
        <v>2004</v>
      </c>
      <c r="C441" s="140" t="s">
        <v>2005</v>
      </c>
      <c r="D441" s="140" t="s">
        <v>2006</v>
      </c>
      <c r="E441" s="140" t="s">
        <v>916</v>
      </c>
      <c r="F441" s="142">
        <v>10</v>
      </c>
      <c r="G441" s="125" t="s">
        <v>387</v>
      </c>
      <c r="H441" s="142">
        <v>10</v>
      </c>
      <c r="I441" s="186" t="s">
        <v>1938</v>
      </c>
      <c r="J441" s="29" t="s">
        <v>113</v>
      </c>
      <c r="K441" s="131">
        <v>43925</v>
      </c>
      <c r="L441" s="132">
        <v>44169</v>
      </c>
      <c r="M441" s="82" t="s">
        <v>319</v>
      </c>
      <c r="N441" s="15" t="s">
        <v>1994</v>
      </c>
    </row>
    <row r="442" ht="33.75" spans="1:14">
      <c r="A442" s="31">
        <v>209</v>
      </c>
      <c r="B442" s="130" t="s">
        <v>2007</v>
      </c>
      <c r="C442" s="182" t="s">
        <v>2008</v>
      </c>
      <c r="D442" s="140" t="s">
        <v>1991</v>
      </c>
      <c r="E442" s="29" t="s">
        <v>2009</v>
      </c>
      <c r="F442" s="125">
        <v>10</v>
      </c>
      <c r="G442" s="29" t="s">
        <v>893</v>
      </c>
      <c r="H442" s="125">
        <v>10</v>
      </c>
      <c r="I442" s="187" t="s">
        <v>1993</v>
      </c>
      <c r="J442" s="29" t="s">
        <v>113</v>
      </c>
      <c r="K442" s="131">
        <v>43922</v>
      </c>
      <c r="L442" s="132">
        <v>44166</v>
      </c>
      <c r="M442" s="82" t="s">
        <v>319</v>
      </c>
      <c r="N442" s="15" t="s">
        <v>1994</v>
      </c>
    </row>
    <row r="443" ht="22.5" spans="1:14">
      <c r="A443" s="31">
        <v>210</v>
      </c>
      <c r="B443" s="130" t="s">
        <v>2010</v>
      </c>
      <c r="C443" s="182" t="s">
        <v>2011</v>
      </c>
      <c r="D443" s="182" t="s">
        <v>2012</v>
      </c>
      <c r="E443" s="29" t="s">
        <v>2013</v>
      </c>
      <c r="F443" s="125">
        <v>19</v>
      </c>
      <c r="G443" s="125" t="s">
        <v>387</v>
      </c>
      <c r="H443" s="125">
        <v>19</v>
      </c>
      <c r="I443" s="186" t="s">
        <v>2014</v>
      </c>
      <c r="J443" s="29" t="s">
        <v>113</v>
      </c>
      <c r="K443" s="131">
        <v>43922</v>
      </c>
      <c r="L443" s="132">
        <v>44166</v>
      </c>
      <c r="M443" s="82" t="s">
        <v>319</v>
      </c>
      <c r="N443" s="15" t="s">
        <v>1994</v>
      </c>
    </row>
    <row r="444" ht="33.75" spans="1:14">
      <c r="A444" s="31">
        <v>211</v>
      </c>
      <c r="B444" s="54" t="s">
        <v>2015</v>
      </c>
      <c r="C444" s="15" t="s">
        <v>2016</v>
      </c>
      <c r="D444" s="15" t="s">
        <v>2017</v>
      </c>
      <c r="E444" s="15" t="s">
        <v>2018</v>
      </c>
      <c r="F444" s="16">
        <v>16</v>
      </c>
      <c r="G444" s="29" t="s">
        <v>387</v>
      </c>
      <c r="H444" s="16">
        <v>16</v>
      </c>
      <c r="I444" s="188" t="s">
        <v>1895</v>
      </c>
      <c r="J444" s="29" t="s">
        <v>113</v>
      </c>
      <c r="K444" s="131">
        <v>43923</v>
      </c>
      <c r="L444" s="132">
        <v>44167</v>
      </c>
      <c r="M444" s="82" t="s">
        <v>319</v>
      </c>
      <c r="N444" s="15" t="s">
        <v>1994</v>
      </c>
    </row>
    <row r="445" ht="22.5" spans="1:14">
      <c r="A445" s="31">
        <v>212</v>
      </c>
      <c r="B445" s="139" t="s">
        <v>2019</v>
      </c>
      <c r="C445" s="140" t="s">
        <v>2020</v>
      </c>
      <c r="D445" s="140" t="s">
        <v>2021</v>
      </c>
      <c r="E445" s="140" t="s">
        <v>2022</v>
      </c>
      <c r="F445" s="142">
        <v>17</v>
      </c>
      <c r="G445" s="125" t="s">
        <v>387</v>
      </c>
      <c r="H445" s="142">
        <v>17</v>
      </c>
      <c r="I445" s="187" t="s">
        <v>2023</v>
      </c>
      <c r="J445" s="29" t="s">
        <v>113</v>
      </c>
      <c r="K445" s="131">
        <v>43922</v>
      </c>
      <c r="L445" s="132">
        <v>44166</v>
      </c>
      <c r="M445" s="82" t="s">
        <v>319</v>
      </c>
      <c r="N445" s="15" t="s">
        <v>1994</v>
      </c>
    </row>
    <row r="446" ht="22.5" spans="1:14">
      <c r="A446" s="31">
        <v>213</v>
      </c>
      <c r="B446" s="130" t="s">
        <v>2024</v>
      </c>
      <c r="C446" s="29" t="s">
        <v>2025</v>
      </c>
      <c r="D446" s="29" t="s">
        <v>2026</v>
      </c>
      <c r="E446" s="29" t="s">
        <v>2027</v>
      </c>
      <c r="F446" s="17">
        <v>10</v>
      </c>
      <c r="G446" s="29" t="s">
        <v>893</v>
      </c>
      <c r="H446" s="17">
        <v>10</v>
      </c>
      <c r="I446" s="189" t="s">
        <v>2028</v>
      </c>
      <c r="J446" s="29" t="s">
        <v>113</v>
      </c>
      <c r="K446" s="131">
        <v>43922</v>
      </c>
      <c r="L446" s="132">
        <v>44166</v>
      </c>
      <c r="M446" s="82" t="s">
        <v>319</v>
      </c>
      <c r="N446" s="190" t="s">
        <v>2029</v>
      </c>
    </row>
    <row r="447" ht="22.5" spans="1:14">
      <c r="A447" s="31">
        <v>214</v>
      </c>
      <c r="B447" s="130" t="s">
        <v>2030</v>
      </c>
      <c r="C447" s="29" t="s">
        <v>2031</v>
      </c>
      <c r="D447" s="29" t="s">
        <v>2032</v>
      </c>
      <c r="E447" s="29" t="s">
        <v>2033</v>
      </c>
      <c r="F447" s="17">
        <v>10</v>
      </c>
      <c r="G447" s="29" t="s">
        <v>893</v>
      </c>
      <c r="H447" s="17">
        <v>10</v>
      </c>
      <c r="I447" s="189" t="s">
        <v>2028</v>
      </c>
      <c r="J447" s="29" t="s">
        <v>113</v>
      </c>
      <c r="K447" s="131">
        <v>43922</v>
      </c>
      <c r="L447" s="132">
        <v>44166</v>
      </c>
      <c r="M447" s="82" t="s">
        <v>319</v>
      </c>
      <c r="N447" s="29" t="s">
        <v>2029</v>
      </c>
    </row>
    <row r="448" ht="22.5" spans="1:14">
      <c r="A448" s="31">
        <v>215</v>
      </c>
      <c r="B448" s="130" t="s">
        <v>2034</v>
      </c>
      <c r="C448" s="29" t="s">
        <v>2035</v>
      </c>
      <c r="D448" s="29" t="s">
        <v>2036</v>
      </c>
      <c r="E448" s="29" t="s">
        <v>2037</v>
      </c>
      <c r="F448" s="29">
        <v>6</v>
      </c>
      <c r="G448" s="29" t="s">
        <v>387</v>
      </c>
      <c r="H448" s="29">
        <v>6</v>
      </c>
      <c r="I448" s="29" t="s">
        <v>2038</v>
      </c>
      <c r="J448" s="29" t="s">
        <v>113</v>
      </c>
      <c r="K448" s="96">
        <v>43922</v>
      </c>
      <c r="L448" s="96">
        <v>43983</v>
      </c>
      <c r="M448" s="29" t="s">
        <v>319</v>
      </c>
      <c r="N448" s="29" t="s">
        <v>2039</v>
      </c>
    </row>
    <row r="449" ht="22.5" spans="1:14">
      <c r="A449" s="31">
        <v>216</v>
      </c>
      <c r="B449" s="191" t="s">
        <v>2040</v>
      </c>
      <c r="C449" s="192" t="s">
        <v>2041</v>
      </c>
      <c r="D449" s="15" t="s">
        <v>2042</v>
      </c>
      <c r="E449" s="15" t="s">
        <v>2043</v>
      </c>
      <c r="F449" s="16">
        <v>27</v>
      </c>
      <c r="G449" s="125" t="s">
        <v>387</v>
      </c>
      <c r="H449" s="16">
        <v>27</v>
      </c>
      <c r="I449" s="31" t="s">
        <v>2044</v>
      </c>
      <c r="J449" s="29" t="s">
        <v>113</v>
      </c>
      <c r="K449" s="25">
        <v>43925</v>
      </c>
      <c r="L449" s="25">
        <v>43986</v>
      </c>
      <c r="M449" s="29" t="s">
        <v>2045</v>
      </c>
      <c r="N449" s="15" t="s">
        <v>2046</v>
      </c>
    </row>
    <row r="450" ht="101.25" spans="1:14">
      <c r="A450" s="31">
        <v>217</v>
      </c>
      <c r="B450" s="191" t="s">
        <v>2047</v>
      </c>
      <c r="C450" s="192" t="s">
        <v>2048</v>
      </c>
      <c r="D450" s="157" t="s">
        <v>2049</v>
      </c>
      <c r="E450" s="15" t="s">
        <v>2050</v>
      </c>
      <c r="F450" s="16">
        <v>16</v>
      </c>
      <c r="G450" s="29" t="s">
        <v>387</v>
      </c>
      <c r="H450" s="16">
        <v>16</v>
      </c>
      <c r="I450" s="29" t="s">
        <v>2051</v>
      </c>
      <c r="J450" s="29" t="s">
        <v>113</v>
      </c>
      <c r="K450" s="25">
        <v>43924</v>
      </c>
      <c r="L450" s="25">
        <v>43985</v>
      </c>
      <c r="M450" s="29" t="s">
        <v>2045</v>
      </c>
      <c r="N450" s="15" t="s">
        <v>2052</v>
      </c>
    </row>
    <row r="451" ht="33.75" spans="1:14">
      <c r="A451" s="31">
        <v>218</v>
      </c>
      <c r="B451" s="191" t="s">
        <v>2053</v>
      </c>
      <c r="C451" s="192" t="s">
        <v>2054</v>
      </c>
      <c r="D451" s="15" t="s">
        <v>2055</v>
      </c>
      <c r="E451" s="15" t="s">
        <v>2056</v>
      </c>
      <c r="F451" s="16">
        <v>15</v>
      </c>
      <c r="G451" s="125" t="s">
        <v>387</v>
      </c>
      <c r="H451" s="16">
        <v>15</v>
      </c>
      <c r="I451" s="31" t="s">
        <v>2057</v>
      </c>
      <c r="J451" s="29" t="s">
        <v>113</v>
      </c>
      <c r="K451" s="25">
        <v>43927</v>
      </c>
      <c r="L451" s="25">
        <v>43988</v>
      </c>
      <c r="M451" s="29" t="s">
        <v>2045</v>
      </c>
      <c r="N451" s="15" t="s">
        <v>2058</v>
      </c>
    </row>
    <row r="452" ht="45" spans="1:14">
      <c r="A452" s="31">
        <v>219</v>
      </c>
      <c r="B452" s="193" t="s">
        <v>2059</v>
      </c>
      <c r="C452" s="192" t="s">
        <v>2060</v>
      </c>
      <c r="D452" s="31" t="s">
        <v>2061</v>
      </c>
      <c r="E452" s="15" t="s">
        <v>2062</v>
      </c>
      <c r="F452" s="16">
        <v>27</v>
      </c>
      <c r="G452" s="29" t="s">
        <v>387</v>
      </c>
      <c r="H452" s="16">
        <v>27</v>
      </c>
      <c r="I452" s="31" t="s">
        <v>2063</v>
      </c>
      <c r="J452" s="29" t="s">
        <v>113</v>
      </c>
      <c r="K452" s="25">
        <v>43952</v>
      </c>
      <c r="L452" s="25">
        <v>44166</v>
      </c>
      <c r="M452" s="29" t="s">
        <v>2045</v>
      </c>
      <c r="N452" s="31" t="s">
        <v>2064</v>
      </c>
    </row>
    <row r="453" ht="78.75" spans="1:14">
      <c r="A453" s="31">
        <v>220</v>
      </c>
      <c r="B453" s="54" t="s">
        <v>2065</v>
      </c>
      <c r="C453" s="194" t="s">
        <v>2066</v>
      </c>
      <c r="D453" s="15" t="s">
        <v>2067</v>
      </c>
      <c r="E453" s="15" t="s">
        <v>2068</v>
      </c>
      <c r="F453" s="16">
        <v>5</v>
      </c>
      <c r="G453" s="125" t="s">
        <v>387</v>
      </c>
      <c r="H453" s="16">
        <v>5</v>
      </c>
      <c r="I453" s="29" t="s">
        <v>2069</v>
      </c>
      <c r="J453" s="29" t="s">
        <v>113</v>
      </c>
      <c r="K453" s="213">
        <v>43922</v>
      </c>
      <c r="L453" s="213">
        <v>43922</v>
      </c>
      <c r="M453" s="29" t="s">
        <v>323</v>
      </c>
      <c r="N453" s="29" t="s">
        <v>2046</v>
      </c>
    </row>
    <row r="454" ht="101.25" spans="1:14">
      <c r="A454" s="31">
        <v>221</v>
      </c>
      <c r="B454" s="130" t="s">
        <v>2070</v>
      </c>
      <c r="C454" s="195" t="s">
        <v>2071</v>
      </c>
      <c r="D454" s="157" t="s">
        <v>2072</v>
      </c>
      <c r="E454" s="29" t="s">
        <v>2073</v>
      </c>
      <c r="F454" s="29">
        <v>5</v>
      </c>
      <c r="G454" s="29" t="s">
        <v>387</v>
      </c>
      <c r="H454" s="29">
        <v>5</v>
      </c>
      <c r="I454" s="29" t="s">
        <v>2074</v>
      </c>
      <c r="J454" s="29" t="s">
        <v>113</v>
      </c>
      <c r="K454" s="213">
        <v>43922</v>
      </c>
      <c r="L454" s="213">
        <v>43952</v>
      </c>
      <c r="M454" s="29" t="s">
        <v>323</v>
      </c>
      <c r="N454" s="29" t="s">
        <v>2075</v>
      </c>
    </row>
    <row r="455" ht="56.25" spans="1:14">
      <c r="A455" s="31">
        <v>222</v>
      </c>
      <c r="B455" s="191" t="s">
        <v>2076</v>
      </c>
      <c r="C455" s="192" t="s">
        <v>2077</v>
      </c>
      <c r="D455" s="15" t="s">
        <v>2078</v>
      </c>
      <c r="E455" s="15" t="s">
        <v>2079</v>
      </c>
      <c r="F455" s="16">
        <v>25</v>
      </c>
      <c r="G455" s="125" t="s">
        <v>387</v>
      </c>
      <c r="H455" s="16">
        <v>25</v>
      </c>
      <c r="I455" s="31" t="s">
        <v>2080</v>
      </c>
      <c r="J455" s="29" t="s">
        <v>113</v>
      </c>
      <c r="K455" s="25">
        <v>43928</v>
      </c>
      <c r="L455" s="25">
        <v>43989</v>
      </c>
      <c r="M455" s="29" t="s">
        <v>2045</v>
      </c>
      <c r="N455" s="15" t="s">
        <v>2075</v>
      </c>
    </row>
    <row r="456" ht="33.75" spans="1:14">
      <c r="A456" s="31">
        <v>223</v>
      </c>
      <c r="B456" s="130" t="s">
        <v>2081</v>
      </c>
      <c r="C456" s="195" t="s">
        <v>2082</v>
      </c>
      <c r="D456" s="157" t="s">
        <v>2083</v>
      </c>
      <c r="E456" s="190" t="s">
        <v>2084</v>
      </c>
      <c r="F456" s="29">
        <v>6</v>
      </c>
      <c r="G456" s="29" t="s">
        <v>387</v>
      </c>
      <c r="H456" s="29">
        <v>6</v>
      </c>
      <c r="I456" s="29" t="s">
        <v>2085</v>
      </c>
      <c r="J456" s="29" t="s">
        <v>113</v>
      </c>
      <c r="K456" s="213">
        <v>43983</v>
      </c>
      <c r="L456" s="213">
        <v>43983</v>
      </c>
      <c r="M456" s="29" t="s">
        <v>323</v>
      </c>
      <c r="N456" s="29" t="s">
        <v>2075</v>
      </c>
    </row>
    <row r="457" ht="56.25" spans="1:14">
      <c r="A457" s="31">
        <v>224</v>
      </c>
      <c r="B457" s="196" t="s">
        <v>2086</v>
      </c>
      <c r="C457" s="197" t="s">
        <v>2087</v>
      </c>
      <c r="D457" s="198" t="s">
        <v>2088</v>
      </c>
      <c r="E457" s="29" t="s">
        <v>2068</v>
      </c>
      <c r="F457" s="196">
        <v>6</v>
      </c>
      <c r="G457" s="125" t="s">
        <v>387</v>
      </c>
      <c r="H457" s="199">
        <v>6</v>
      </c>
      <c r="I457" s="199" t="s">
        <v>2089</v>
      </c>
      <c r="J457" s="29" t="s">
        <v>113</v>
      </c>
      <c r="K457" s="214">
        <v>43952</v>
      </c>
      <c r="L457" s="214">
        <v>43983</v>
      </c>
      <c r="M457" s="29" t="s">
        <v>2090</v>
      </c>
      <c r="N457" s="215" t="s">
        <v>2091</v>
      </c>
    </row>
    <row r="458" ht="33.75" spans="1:14">
      <c r="A458" s="31">
        <v>225</v>
      </c>
      <c r="B458" s="200" t="s">
        <v>2092</v>
      </c>
      <c r="C458" s="201" t="s">
        <v>2093</v>
      </c>
      <c r="D458" s="202" t="s">
        <v>2094</v>
      </c>
      <c r="E458" s="15" t="s">
        <v>2056</v>
      </c>
      <c r="F458" s="203">
        <v>15</v>
      </c>
      <c r="G458" s="29" t="s">
        <v>387</v>
      </c>
      <c r="H458" s="204">
        <v>15</v>
      </c>
      <c r="I458" s="216" t="s">
        <v>2057</v>
      </c>
      <c r="J458" s="29" t="s">
        <v>113</v>
      </c>
      <c r="K458" s="217">
        <v>43922</v>
      </c>
      <c r="L458" s="217">
        <v>43983</v>
      </c>
      <c r="M458" s="29" t="s">
        <v>2045</v>
      </c>
      <c r="N458" s="215" t="s">
        <v>2095</v>
      </c>
    </row>
    <row r="459" ht="78.75" spans="1:14">
      <c r="A459" s="31">
        <v>226</v>
      </c>
      <c r="B459" s="196" t="s">
        <v>2096</v>
      </c>
      <c r="C459" s="197" t="s">
        <v>2097</v>
      </c>
      <c r="D459" s="198" t="s">
        <v>2098</v>
      </c>
      <c r="E459" s="29" t="s">
        <v>2068</v>
      </c>
      <c r="F459" s="196">
        <v>6</v>
      </c>
      <c r="G459" s="125" t="s">
        <v>387</v>
      </c>
      <c r="H459" s="199">
        <v>6</v>
      </c>
      <c r="I459" s="199" t="s">
        <v>2099</v>
      </c>
      <c r="J459" s="29" t="s">
        <v>113</v>
      </c>
      <c r="K459" s="214">
        <v>43922</v>
      </c>
      <c r="L459" s="214">
        <v>43952</v>
      </c>
      <c r="M459" s="29" t="s">
        <v>2100</v>
      </c>
      <c r="N459" s="215" t="s">
        <v>2095</v>
      </c>
    </row>
    <row r="460" ht="56.25" spans="1:14">
      <c r="A460" s="31">
        <v>227</v>
      </c>
      <c r="B460" s="196" t="s">
        <v>2101</v>
      </c>
      <c r="C460" s="197" t="s">
        <v>2102</v>
      </c>
      <c r="D460" s="198" t="s">
        <v>2103</v>
      </c>
      <c r="E460" s="29" t="s">
        <v>2104</v>
      </c>
      <c r="F460" s="196">
        <v>5</v>
      </c>
      <c r="G460" s="29" t="s">
        <v>387</v>
      </c>
      <c r="H460" s="199">
        <v>5</v>
      </c>
      <c r="I460" s="199" t="s">
        <v>2105</v>
      </c>
      <c r="J460" s="29" t="s">
        <v>113</v>
      </c>
      <c r="K460" s="214">
        <v>43831</v>
      </c>
      <c r="L460" s="214">
        <v>44166</v>
      </c>
      <c r="M460" s="29" t="s">
        <v>323</v>
      </c>
      <c r="N460" s="215" t="s">
        <v>2106</v>
      </c>
    </row>
    <row r="461" ht="56.25" spans="1:14">
      <c r="A461" s="31">
        <v>228</v>
      </c>
      <c r="B461" s="196" t="s">
        <v>2107</v>
      </c>
      <c r="C461" s="197" t="s">
        <v>2108</v>
      </c>
      <c r="D461" s="205" t="s">
        <v>2109</v>
      </c>
      <c r="E461" s="29" t="s">
        <v>2110</v>
      </c>
      <c r="F461" s="196">
        <v>9</v>
      </c>
      <c r="G461" s="125" t="s">
        <v>387</v>
      </c>
      <c r="H461" s="199">
        <v>9</v>
      </c>
      <c r="I461" s="199" t="s">
        <v>2111</v>
      </c>
      <c r="J461" s="29" t="s">
        <v>113</v>
      </c>
      <c r="K461" s="214">
        <v>43831</v>
      </c>
      <c r="L461" s="214">
        <v>44166</v>
      </c>
      <c r="M461" s="29" t="s">
        <v>323</v>
      </c>
      <c r="N461" s="199" t="s">
        <v>2112</v>
      </c>
    </row>
    <row r="462" ht="146.25" spans="1:14">
      <c r="A462" s="31">
        <v>229</v>
      </c>
      <c r="B462" s="196" t="s">
        <v>2113</v>
      </c>
      <c r="C462" s="197" t="s">
        <v>2114</v>
      </c>
      <c r="D462" s="205" t="s">
        <v>2115</v>
      </c>
      <c r="E462" s="29" t="s">
        <v>2068</v>
      </c>
      <c r="F462" s="196">
        <v>7</v>
      </c>
      <c r="G462" s="29" t="s">
        <v>387</v>
      </c>
      <c r="H462" s="199">
        <v>7</v>
      </c>
      <c r="I462" s="199" t="s">
        <v>2116</v>
      </c>
      <c r="J462" s="29" t="s">
        <v>113</v>
      </c>
      <c r="K462" s="214">
        <v>43952</v>
      </c>
      <c r="L462" s="214">
        <v>44075</v>
      </c>
      <c r="M462" s="29" t="s">
        <v>2100</v>
      </c>
      <c r="N462" s="199" t="s">
        <v>2117</v>
      </c>
    </row>
    <row r="463" ht="90" spans="1:14">
      <c r="A463" s="31">
        <v>230</v>
      </c>
      <c r="B463" s="196" t="s">
        <v>2118</v>
      </c>
      <c r="C463" s="195" t="s">
        <v>2119</v>
      </c>
      <c r="D463" s="205" t="s">
        <v>2120</v>
      </c>
      <c r="E463" s="29" t="s">
        <v>2121</v>
      </c>
      <c r="F463" s="196">
        <v>5</v>
      </c>
      <c r="G463" s="125" t="s">
        <v>387</v>
      </c>
      <c r="H463" s="199">
        <v>5</v>
      </c>
      <c r="I463" s="199" t="s">
        <v>2122</v>
      </c>
      <c r="J463" s="29" t="s">
        <v>113</v>
      </c>
      <c r="K463" s="214">
        <v>43922</v>
      </c>
      <c r="L463" s="214">
        <v>43952</v>
      </c>
      <c r="M463" s="29" t="s">
        <v>2090</v>
      </c>
      <c r="N463" s="199" t="s">
        <v>2123</v>
      </c>
    </row>
    <row r="464" ht="22.5" spans="1:14">
      <c r="A464" s="31">
        <v>231</v>
      </c>
      <c r="B464" s="206" t="s">
        <v>2124</v>
      </c>
      <c r="C464" s="201" t="s">
        <v>2125</v>
      </c>
      <c r="D464" s="202" t="s">
        <v>2126</v>
      </c>
      <c r="E464" s="15" t="s">
        <v>2127</v>
      </c>
      <c r="F464" s="203">
        <v>16</v>
      </c>
      <c r="G464" s="29" t="s">
        <v>387</v>
      </c>
      <c r="H464" s="204">
        <v>16</v>
      </c>
      <c r="I464" s="216" t="s">
        <v>2128</v>
      </c>
      <c r="J464" s="29" t="s">
        <v>113</v>
      </c>
      <c r="K464" s="217">
        <v>43930</v>
      </c>
      <c r="L464" s="217">
        <v>43991</v>
      </c>
      <c r="M464" s="29" t="s">
        <v>2045</v>
      </c>
      <c r="N464" s="215" t="s">
        <v>2123</v>
      </c>
    </row>
    <row r="465" ht="33.75" spans="1:14">
      <c r="A465" s="31">
        <v>232</v>
      </c>
      <c r="B465" s="206" t="s">
        <v>2129</v>
      </c>
      <c r="C465" s="201" t="s">
        <v>2130</v>
      </c>
      <c r="D465" s="207" t="s">
        <v>2131</v>
      </c>
      <c r="E465" s="15" t="s">
        <v>2132</v>
      </c>
      <c r="F465" s="203">
        <v>10</v>
      </c>
      <c r="G465" s="125" t="s">
        <v>387</v>
      </c>
      <c r="H465" s="204">
        <v>10</v>
      </c>
      <c r="I465" s="216" t="s">
        <v>2133</v>
      </c>
      <c r="J465" s="29" t="s">
        <v>113</v>
      </c>
      <c r="K465" s="217">
        <v>43831</v>
      </c>
      <c r="L465" s="217">
        <v>43891</v>
      </c>
      <c r="M465" s="29" t="s">
        <v>2045</v>
      </c>
      <c r="N465" s="216" t="s">
        <v>2123</v>
      </c>
    </row>
    <row r="466" ht="78.75" spans="1:14">
      <c r="A466" s="31">
        <v>233</v>
      </c>
      <c r="B466" s="196" t="s">
        <v>2134</v>
      </c>
      <c r="C466" s="197" t="s">
        <v>2135</v>
      </c>
      <c r="D466" s="29" t="s">
        <v>2136</v>
      </c>
      <c r="E466" s="29" t="s">
        <v>2137</v>
      </c>
      <c r="F466" s="196">
        <v>13</v>
      </c>
      <c r="G466" s="29" t="s">
        <v>387</v>
      </c>
      <c r="H466" s="199">
        <v>13</v>
      </c>
      <c r="I466" s="199" t="s">
        <v>2138</v>
      </c>
      <c r="J466" s="29" t="s">
        <v>113</v>
      </c>
      <c r="K466" s="214">
        <v>43922</v>
      </c>
      <c r="L466" s="214">
        <v>43952</v>
      </c>
      <c r="M466" s="29" t="s">
        <v>323</v>
      </c>
      <c r="N466" s="215" t="s">
        <v>2139</v>
      </c>
    </row>
    <row r="467" ht="56.25" spans="1:14">
      <c r="A467" s="31">
        <v>234</v>
      </c>
      <c r="B467" s="196" t="s">
        <v>2140</v>
      </c>
      <c r="C467" s="197" t="s">
        <v>2141</v>
      </c>
      <c r="D467" s="205" t="s">
        <v>2142</v>
      </c>
      <c r="E467" s="29" t="s">
        <v>2143</v>
      </c>
      <c r="F467" s="206">
        <v>17</v>
      </c>
      <c r="G467" s="125" t="s">
        <v>387</v>
      </c>
      <c r="H467" s="208" t="s">
        <v>2144</v>
      </c>
      <c r="I467" s="199" t="s">
        <v>2057</v>
      </c>
      <c r="J467" s="29" t="s">
        <v>113</v>
      </c>
      <c r="K467" s="214">
        <v>43922</v>
      </c>
      <c r="L467" s="214">
        <v>43983</v>
      </c>
      <c r="M467" s="29" t="s">
        <v>2045</v>
      </c>
      <c r="N467" s="199" t="s">
        <v>2145</v>
      </c>
    </row>
    <row r="468" ht="45" spans="1:14">
      <c r="A468" s="31">
        <v>235</v>
      </c>
      <c r="B468" s="130" t="s">
        <v>2146</v>
      </c>
      <c r="C468" s="195" t="s">
        <v>2147</v>
      </c>
      <c r="D468" s="157" t="s">
        <v>2148</v>
      </c>
      <c r="E468" s="29" t="s">
        <v>2149</v>
      </c>
      <c r="F468" s="29">
        <v>5</v>
      </c>
      <c r="G468" s="29" t="s">
        <v>387</v>
      </c>
      <c r="H468" s="29">
        <v>5</v>
      </c>
      <c r="I468" s="29" t="s">
        <v>2150</v>
      </c>
      <c r="J468" s="29" t="s">
        <v>113</v>
      </c>
      <c r="K468" s="213">
        <v>43831</v>
      </c>
      <c r="L468" s="213">
        <v>44166</v>
      </c>
      <c r="M468" s="29" t="s">
        <v>323</v>
      </c>
      <c r="N468" s="29" t="s">
        <v>2058</v>
      </c>
    </row>
    <row r="469" ht="45" spans="1:14">
      <c r="A469" s="31">
        <v>236</v>
      </c>
      <c r="B469" s="130" t="s">
        <v>2151</v>
      </c>
      <c r="C469" s="195" t="s">
        <v>2152</v>
      </c>
      <c r="D469" s="157" t="s">
        <v>2153</v>
      </c>
      <c r="E469" s="29" t="s">
        <v>2154</v>
      </c>
      <c r="F469" s="29">
        <v>5</v>
      </c>
      <c r="G469" s="125" t="s">
        <v>387</v>
      </c>
      <c r="H469" s="29">
        <v>5</v>
      </c>
      <c r="I469" s="29" t="s">
        <v>2155</v>
      </c>
      <c r="J469" s="29" t="s">
        <v>113</v>
      </c>
      <c r="K469" s="213">
        <v>43922</v>
      </c>
      <c r="L469" s="213">
        <v>43952</v>
      </c>
      <c r="M469" s="29" t="s">
        <v>323</v>
      </c>
      <c r="N469" s="29" t="s">
        <v>2058</v>
      </c>
    </row>
    <row r="470" ht="33.75" spans="1:14">
      <c r="A470" s="31">
        <v>237</v>
      </c>
      <c r="B470" s="191" t="s">
        <v>2156</v>
      </c>
      <c r="C470" s="192" t="s">
        <v>2157</v>
      </c>
      <c r="D470" s="15" t="s">
        <v>2158</v>
      </c>
      <c r="E470" s="15" t="s">
        <v>2159</v>
      </c>
      <c r="F470" s="16">
        <v>26</v>
      </c>
      <c r="G470" s="29" t="s">
        <v>387</v>
      </c>
      <c r="H470" s="16">
        <v>26</v>
      </c>
      <c r="I470" s="31" t="s">
        <v>2160</v>
      </c>
      <c r="J470" s="29" t="s">
        <v>113</v>
      </c>
      <c r="K470" s="25">
        <v>43926</v>
      </c>
      <c r="L470" s="25">
        <v>43987</v>
      </c>
      <c r="M470" s="29" t="s">
        <v>2045</v>
      </c>
      <c r="N470" s="15" t="s">
        <v>2058</v>
      </c>
    </row>
    <row r="471" ht="33.75" spans="1:14">
      <c r="A471" s="31">
        <v>238</v>
      </c>
      <c r="B471" s="130" t="s">
        <v>2161</v>
      </c>
      <c r="C471" s="195" t="s">
        <v>2162</v>
      </c>
      <c r="D471" s="157" t="s">
        <v>2163</v>
      </c>
      <c r="E471" s="29" t="s">
        <v>2164</v>
      </c>
      <c r="F471" s="29">
        <v>5</v>
      </c>
      <c r="G471" s="125" t="s">
        <v>387</v>
      </c>
      <c r="H471" s="29">
        <v>5</v>
      </c>
      <c r="I471" s="29" t="s">
        <v>2165</v>
      </c>
      <c r="J471" s="29" t="s">
        <v>113</v>
      </c>
      <c r="K471" s="213">
        <v>43952</v>
      </c>
      <c r="L471" s="213">
        <v>43952</v>
      </c>
      <c r="M471" s="29" t="s">
        <v>2100</v>
      </c>
      <c r="N471" s="29" t="s">
        <v>2166</v>
      </c>
    </row>
    <row r="472" ht="67.5" spans="1:14">
      <c r="A472" s="31">
        <v>239</v>
      </c>
      <c r="B472" s="193" t="s">
        <v>2167</v>
      </c>
      <c r="C472" s="192" t="s">
        <v>2168</v>
      </c>
      <c r="D472" s="31" t="s">
        <v>517</v>
      </c>
      <c r="E472" s="15" t="s">
        <v>2169</v>
      </c>
      <c r="F472" s="16">
        <v>20</v>
      </c>
      <c r="G472" s="29" t="s">
        <v>387</v>
      </c>
      <c r="H472" s="16">
        <v>20</v>
      </c>
      <c r="I472" s="31" t="s">
        <v>2170</v>
      </c>
      <c r="J472" s="29" t="s">
        <v>113</v>
      </c>
      <c r="K472" s="25">
        <v>43952</v>
      </c>
      <c r="L472" s="25">
        <v>44044</v>
      </c>
      <c r="M472" s="29" t="s">
        <v>2045</v>
      </c>
      <c r="N472" s="31" t="s">
        <v>2171</v>
      </c>
    </row>
    <row r="473" ht="33.75" spans="1:14">
      <c r="A473" s="31">
        <v>240</v>
      </c>
      <c r="B473" s="193" t="s">
        <v>2172</v>
      </c>
      <c r="C473" s="192" t="s">
        <v>2173</v>
      </c>
      <c r="D473" s="15" t="s">
        <v>2174</v>
      </c>
      <c r="E473" s="15" t="s">
        <v>2175</v>
      </c>
      <c r="F473" s="16">
        <v>15</v>
      </c>
      <c r="G473" s="125" t="s">
        <v>387</v>
      </c>
      <c r="H473" s="16">
        <v>15</v>
      </c>
      <c r="I473" s="31" t="s">
        <v>2057</v>
      </c>
      <c r="J473" s="29" t="s">
        <v>113</v>
      </c>
      <c r="K473" s="25">
        <v>43930</v>
      </c>
      <c r="L473" s="25">
        <v>43991</v>
      </c>
      <c r="M473" s="29" t="s">
        <v>2045</v>
      </c>
      <c r="N473" s="15" t="s">
        <v>2171</v>
      </c>
    </row>
    <row r="474" ht="67.5" spans="1:14">
      <c r="A474" s="31">
        <v>241</v>
      </c>
      <c r="B474" s="130" t="s">
        <v>2176</v>
      </c>
      <c r="C474" s="195" t="s">
        <v>2177</v>
      </c>
      <c r="D474" s="157" t="s">
        <v>2178</v>
      </c>
      <c r="E474" s="29" t="s">
        <v>2110</v>
      </c>
      <c r="F474" s="29">
        <v>7</v>
      </c>
      <c r="G474" s="29" t="s">
        <v>387</v>
      </c>
      <c r="H474" s="29">
        <v>7</v>
      </c>
      <c r="I474" s="29" t="s">
        <v>2179</v>
      </c>
      <c r="J474" s="29" t="s">
        <v>113</v>
      </c>
      <c r="K474" s="213">
        <v>43831</v>
      </c>
      <c r="L474" s="213">
        <v>44166</v>
      </c>
      <c r="M474" s="29" t="s">
        <v>323</v>
      </c>
      <c r="N474" s="29" t="s">
        <v>2180</v>
      </c>
    </row>
    <row r="475" ht="157.5" spans="1:14">
      <c r="A475" s="31">
        <v>242</v>
      </c>
      <c r="B475" s="193" t="s">
        <v>2181</v>
      </c>
      <c r="C475" s="192" t="s">
        <v>2182</v>
      </c>
      <c r="D475" s="31" t="s">
        <v>2183</v>
      </c>
      <c r="E475" s="15" t="s">
        <v>2184</v>
      </c>
      <c r="F475" s="16">
        <v>8</v>
      </c>
      <c r="G475" s="29" t="s">
        <v>893</v>
      </c>
      <c r="H475" s="16">
        <v>8</v>
      </c>
      <c r="I475" s="31" t="s">
        <v>2185</v>
      </c>
      <c r="J475" s="29" t="s">
        <v>113</v>
      </c>
      <c r="K475" s="25">
        <v>43922</v>
      </c>
      <c r="L475" s="25">
        <v>44166</v>
      </c>
      <c r="M475" s="29" t="s">
        <v>2045</v>
      </c>
      <c r="N475" s="31" t="s">
        <v>2186</v>
      </c>
    </row>
    <row r="476" ht="33.75" spans="1:14">
      <c r="A476" s="31">
        <v>243</v>
      </c>
      <c r="B476" s="193" t="s">
        <v>2187</v>
      </c>
      <c r="C476" s="192" t="s">
        <v>2188</v>
      </c>
      <c r="D476" s="15" t="s">
        <v>2189</v>
      </c>
      <c r="E476" s="15" t="s">
        <v>2190</v>
      </c>
      <c r="F476" s="16">
        <v>19</v>
      </c>
      <c r="G476" s="29" t="s">
        <v>893</v>
      </c>
      <c r="H476" s="16">
        <v>19</v>
      </c>
      <c r="I476" s="31" t="s">
        <v>2191</v>
      </c>
      <c r="J476" s="29" t="s">
        <v>113</v>
      </c>
      <c r="K476" s="25">
        <v>43922</v>
      </c>
      <c r="L476" s="25">
        <v>44166</v>
      </c>
      <c r="M476" s="29" t="s">
        <v>2045</v>
      </c>
      <c r="N476" s="15" t="s">
        <v>2186</v>
      </c>
    </row>
    <row r="477" ht="191.25" spans="1:14">
      <c r="A477" s="31">
        <v>244</v>
      </c>
      <c r="B477" s="193" t="s">
        <v>2192</v>
      </c>
      <c r="C477" s="192" t="s">
        <v>2193</v>
      </c>
      <c r="D477" s="31" t="s">
        <v>2194</v>
      </c>
      <c r="E477" s="15" t="s">
        <v>2195</v>
      </c>
      <c r="F477" s="16">
        <v>10</v>
      </c>
      <c r="G477" s="29" t="s">
        <v>893</v>
      </c>
      <c r="H477" s="16">
        <v>10</v>
      </c>
      <c r="I477" s="31" t="s">
        <v>985</v>
      </c>
      <c r="J477" s="29" t="s">
        <v>113</v>
      </c>
      <c r="K477" s="25">
        <v>43922</v>
      </c>
      <c r="L477" s="25">
        <v>44105</v>
      </c>
      <c r="M477" s="29" t="s">
        <v>2045</v>
      </c>
      <c r="N477" s="31" t="s">
        <v>2186</v>
      </c>
    </row>
    <row r="478" ht="67.5" spans="1:14">
      <c r="A478" s="31">
        <v>245</v>
      </c>
      <c r="B478" s="193" t="s">
        <v>2196</v>
      </c>
      <c r="C478" s="192" t="s">
        <v>2197</v>
      </c>
      <c r="D478" s="31" t="s">
        <v>2198</v>
      </c>
      <c r="E478" s="15" t="s">
        <v>2199</v>
      </c>
      <c r="F478" s="16">
        <v>5</v>
      </c>
      <c r="G478" s="29" t="s">
        <v>893</v>
      </c>
      <c r="H478" s="16">
        <v>5</v>
      </c>
      <c r="I478" s="31" t="s">
        <v>2200</v>
      </c>
      <c r="J478" s="29" t="s">
        <v>113</v>
      </c>
      <c r="K478" s="25">
        <v>43922</v>
      </c>
      <c r="L478" s="25">
        <v>44166</v>
      </c>
      <c r="M478" s="29" t="s">
        <v>2045</v>
      </c>
      <c r="N478" s="31" t="s">
        <v>2186</v>
      </c>
    </row>
    <row r="479" ht="33.75" spans="1:14">
      <c r="A479" s="31">
        <v>246</v>
      </c>
      <c r="B479" s="193" t="s">
        <v>2201</v>
      </c>
      <c r="C479" s="192" t="s">
        <v>2202</v>
      </c>
      <c r="D479" s="31" t="s">
        <v>2198</v>
      </c>
      <c r="E479" s="15" t="s">
        <v>2203</v>
      </c>
      <c r="F479" s="16">
        <v>10</v>
      </c>
      <c r="G479" s="29" t="s">
        <v>893</v>
      </c>
      <c r="H479" s="16">
        <v>10</v>
      </c>
      <c r="I479" s="31" t="s">
        <v>2204</v>
      </c>
      <c r="J479" s="29" t="s">
        <v>113</v>
      </c>
      <c r="K479" s="25">
        <v>43922</v>
      </c>
      <c r="L479" s="25">
        <v>44105</v>
      </c>
      <c r="M479" s="29" t="s">
        <v>2045</v>
      </c>
      <c r="N479" s="31" t="s">
        <v>2186</v>
      </c>
    </row>
    <row r="480" ht="56.25" spans="1:14">
      <c r="A480" s="31">
        <v>247</v>
      </c>
      <c r="B480" s="130" t="s">
        <v>2205</v>
      </c>
      <c r="C480" s="29" t="s">
        <v>2206</v>
      </c>
      <c r="D480" s="29" t="s">
        <v>2207</v>
      </c>
      <c r="E480" s="29" t="s">
        <v>2208</v>
      </c>
      <c r="F480" s="17">
        <v>5</v>
      </c>
      <c r="G480" s="29" t="s">
        <v>387</v>
      </c>
      <c r="H480" s="17">
        <v>5</v>
      </c>
      <c r="I480" s="29" t="s">
        <v>2209</v>
      </c>
      <c r="J480" s="29" t="s">
        <v>113</v>
      </c>
      <c r="K480" s="213">
        <v>43831</v>
      </c>
      <c r="L480" s="213">
        <v>43983</v>
      </c>
      <c r="M480" s="15" t="s">
        <v>327</v>
      </c>
      <c r="N480" s="29" t="s">
        <v>2210</v>
      </c>
    </row>
    <row r="481" ht="45" spans="1:14">
      <c r="A481" s="31">
        <v>248</v>
      </c>
      <c r="B481" s="130" t="s">
        <v>2211</v>
      </c>
      <c r="C481" s="29" t="s">
        <v>2212</v>
      </c>
      <c r="D481" s="17" t="s">
        <v>2213</v>
      </c>
      <c r="E481" s="29" t="s">
        <v>2208</v>
      </c>
      <c r="F481" s="17">
        <v>5</v>
      </c>
      <c r="G481" s="125" t="s">
        <v>387</v>
      </c>
      <c r="H481" s="17">
        <v>5</v>
      </c>
      <c r="I481" s="29" t="s">
        <v>2214</v>
      </c>
      <c r="J481" s="29" t="s">
        <v>113</v>
      </c>
      <c r="K481" s="213">
        <v>43831</v>
      </c>
      <c r="L481" s="213">
        <v>43983</v>
      </c>
      <c r="M481" s="15" t="s">
        <v>327</v>
      </c>
      <c r="N481" s="29" t="s">
        <v>2215</v>
      </c>
    </row>
    <row r="482" ht="67.5" spans="1:14">
      <c r="A482" s="31">
        <v>249</v>
      </c>
      <c r="B482" s="130" t="s">
        <v>2216</v>
      </c>
      <c r="C482" s="29" t="s">
        <v>2217</v>
      </c>
      <c r="D482" s="157" t="s">
        <v>2218</v>
      </c>
      <c r="E482" s="29" t="s">
        <v>2208</v>
      </c>
      <c r="F482" s="17">
        <v>5</v>
      </c>
      <c r="G482" s="29" t="s">
        <v>387</v>
      </c>
      <c r="H482" s="17">
        <v>5</v>
      </c>
      <c r="I482" s="29" t="s">
        <v>2219</v>
      </c>
      <c r="J482" s="29" t="s">
        <v>113</v>
      </c>
      <c r="K482" s="213">
        <v>43831</v>
      </c>
      <c r="L482" s="213">
        <v>43983</v>
      </c>
      <c r="M482" s="15" t="s">
        <v>327</v>
      </c>
      <c r="N482" s="29" t="s">
        <v>2220</v>
      </c>
    </row>
    <row r="483" ht="67.5" spans="1:14">
      <c r="A483" s="31">
        <v>250</v>
      </c>
      <c r="B483" s="130" t="s">
        <v>2221</v>
      </c>
      <c r="C483" s="30" t="s">
        <v>2222</v>
      </c>
      <c r="D483" s="209" t="s">
        <v>2223</v>
      </c>
      <c r="E483" s="210" t="s">
        <v>2224</v>
      </c>
      <c r="F483" s="211">
        <v>12</v>
      </c>
      <c r="G483" s="125" t="s">
        <v>387</v>
      </c>
      <c r="H483" s="211">
        <v>12</v>
      </c>
      <c r="I483" s="209" t="s">
        <v>2225</v>
      </c>
      <c r="J483" s="29" t="s">
        <v>113</v>
      </c>
      <c r="K483" s="131">
        <v>43891</v>
      </c>
      <c r="L483" s="132">
        <v>44166</v>
      </c>
      <c r="M483" s="209" t="s">
        <v>327</v>
      </c>
      <c r="N483" s="209" t="s">
        <v>2226</v>
      </c>
    </row>
    <row r="484" ht="45" spans="1:14">
      <c r="A484" s="31">
        <v>251</v>
      </c>
      <c r="B484" s="130" t="s">
        <v>2227</v>
      </c>
      <c r="C484" s="29" t="s">
        <v>2228</v>
      </c>
      <c r="D484" s="157" t="s">
        <v>2229</v>
      </c>
      <c r="E484" s="29" t="s">
        <v>2208</v>
      </c>
      <c r="F484" s="17">
        <v>5</v>
      </c>
      <c r="G484" s="29" t="s">
        <v>387</v>
      </c>
      <c r="H484" s="17">
        <v>5</v>
      </c>
      <c r="I484" s="29" t="s">
        <v>2230</v>
      </c>
      <c r="J484" s="29" t="s">
        <v>113</v>
      </c>
      <c r="K484" s="213">
        <v>43831</v>
      </c>
      <c r="L484" s="213">
        <v>43983</v>
      </c>
      <c r="M484" s="15" t="s">
        <v>327</v>
      </c>
      <c r="N484" s="29" t="s">
        <v>2231</v>
      </c>
    </row>
    <row r="485" ht="56.25" spans="1:14">
      <c r="A485" s="31">
        <v>252</v>
      </c>
      <c r="B485" s="130" t="s">
        <v>2232</v>
      </c>
      <c r="C485" s="29" t="s">
        <v>2233</v>
      </c>
      <c r="D485" s="157" t="s">
        <v>2234</v>
      </c>
      <c r="E485" s="29" t="s">
        <v>2208</v>
      </c>
      <c r="F485" s="17">
        <v>5</v>
      </c>
      <c r="G485" s="125" t="s">
        <v>387</v>
      </c>
      <c r="H485" s="17">
        <v>5</v>
      </c>
      <c r="I485" s="29" t="s">
        <v>2235</v>
      </c>
      <c r="J485" s="29" t="s">
        <v>113</v>
      </c>
      <c r="K485" s="213">
        <v>43831</v>
      </c>
      <c r="L485" s="213">
        <v>43983</v>
      </c>
      <c r="M485" s="15" t="s">
        <v>327</v>
      </c>
      <c r="N485" s="29" t="s">
        <v>2236</v>
      </c>
    </row>
    <row r="486" ht="33.75" spans="1:14">
      <c r="A486" s="31">
        <v>253</v>
      </c>
      <c r="B486" s="130" t="s">
        <v>2237</v>
      </c>
      <c r="C486" s="29" t="s">
        <v>2238</v>
      </c>
      <c r="D486" s="157" t="s">
        <v>2239</v>
      </c>
      <c r="E486" s="29" t="s">
        <v>2240</v>
      </c>
      <c r="F486" s="17">
        <v>25</v>
      </c>
      <c r="G486" s="29" t="s">
        <v>387</v>
      </c>
      <c r="H486" s="17">
        <v>25</v>
      </c>
      <c r="I486" s="29" t="s">
        <v>2241</v>
      </c>
      <c r="J486" s="29" t="s">
        <v>113</v>
      </c>
      <c r="K486" s="213">
        <v>43831</v>
      </c>
      <c r="L486" s="213">
        <v>43983</v>
      </c>
      <c r="M486" s="15" t="s">
        <v>327</v>
      </c>
      <c r="N486" s="29" t="s">
        <v>2236</v>
      </c>
    </row>
    <row r="487" ht="33.75" spans="1:14">
      <c r="A487" s="31">
        <v>254</v>
      </c>
      <c r="B487" s="130" t="s">
        <v>2242</v>
      </c>
      <c r="C487" s="30" t="s">
        <v>2243</v>
      </c>
      <c r="D487" s="161" t="s">
        <v>2244</v>
      </c>
      <c r="E487" s="29" t="s">
        <v>2208</v>
      </c>
      <c r="F487" s="212">
        <v>5</v>
      </c>
      <c r="G487" s="125" t="s">
        <v>387</v>
      </c>
      <c r="H487" s="212">
        <v>5</v>
      </c>
      <c r="I487" s="29" t="s">
        <v>2245</v>
      </c>
      <c r="J487" s="29" t="s">
        <v>113</v>
      </c>
      <c r="K487" s="213">
        <v>43831</v>
      </c>
      <c r="L487" s="213">
        <v>43983</v>
      </c>
      <c r="M487" s="15" t="s">
        <v>327</v>
      </c>
      <c r="N487" s="29" t="s">
        <v>2246</v>
      </c>
    </row>
    <row r="488" ht="45" spans="1:14">
      <c r="A488" s="31">
        <v>255</v>
      </c>
      <c r="B488" s="130" t="s">
        <v>2247</v>
      </c>
      <c r="C488" s="29" t="s">
        <v>2248</v>
      </c>
      <c r="D488" s="161" t="s">
        <v>2249</v>
      </c>
      <c r="E488" s="29" t="s">
        <v>2208</v>
      </c>
      <c r="F488" s="212">
        <v>5</v>
      </c>
      <c r="G488" s="29" t="s">
        <v>387</v>
      </c>
      <c r="H488" s="212">
        <v>5</v>
      </c>
      <c r="I488" s="29" t="s">
        <v>2250</v>
      </c>
      <c r="J488" s="29" t="s">
        <v>113</v>
      </c>
      <c r="K488" s="213">
        <v>43831</v>
      </c>
      <c r="L488" s="213">
        <v>43983</v>
      </c>
      <c r="M488" s="15" t="s">
        <v>327</v>
      </c>
      <c r="N488" s="29" t="s">
        <v>2251</v>
      </c>
    </row>
    <row r="489" ht="67.5" spans="1:14">
      <c r="A489" s="31">
        <v>256</v>
      </c>
      <c r="B489" s="130" t="s">
        <v>2252</v>
      </c>
      <c r="C489" s="29" t="s">
        <v>2253</v>
      </c>
      <c r="D489" s="29" t="s">
        <v>2254</v>
      </c>
      <c r="E489" s="29" t="s">
        <v>2255</v>
      </c>
      <c r="F489" s="17">
        <v>12</v>
      </c>
      <c r="G489" s="125" t="s">
        <v>387</v>
      </c>
      <c r="H489" s="17">
        <v>12</v>
      </c>
      <c r="I489" s="29" t="s">
        <v>2256</v>
      </c>
      <c r="J489" s="29" t="s">
        <v>113</v>
      </c>
      <c r="K489" s="213">
        <v>43831</v>
      </c>
      <c r="L489" s="213">
        <v>43983</v>
      </c>
      <c r="M489" s="15" t="s">
        <v>327</v>
      </c>
      <c r="N489" s="29" t="s">
        <v>2257</v>
      </c>
    </row>
    <row r="490" ht="45" spans="1:14">
      <c r="A490" s="31">
        <v>257</v>
      </c>
      <c r="B490" s="130" t="s">
        <v>2258</v>
      </c>
      <c r="C490" s="30" t="s">
        <v>2259</v>
      </c>
      <c r="D490" s="29" t="s">
        <v>2260</v>
      </c>
      <c r="E490" s="29" t="s">
        <v>2261</v>
      </c>
      <c r="F490" s="16">
        <v>20</v>
      </c>
      <c r="G490" s="29" t="s">
        <v>893</v>
      </c>
      <c r="H490" s="16">
        <v>20</v>
      </c>
      <c r="I490" s="29" t="s">
        <v>1669</v>
      </c>
      <c r="J490" s="29" t="s">
        <v>113</v>
      </c>
      <c r="K490" s="131">
        <v>43891</v>
      </c>
      <c r="L490" s="132">
        <v>44166</v>
      </c>
      <c r="M490" s="82" t="s">
        <v>327</v>
      </c>
      <c r="N490" s="82" t="s">
        <v>327</v>
      </c>
    </row>
    <row r="491" ht="67.5" spans="1:14">
      <c r="A491" s="31">
        <v>258</v>
      </c>
      <c r="B491" s="130" t="s">
        <v>2262</v>
      </c>
      <c r="C491" s="29" t="s">
        <v>2263</v>
      </c>
      <c r="D491" s="29" t="s">
        <v>2264</v>
      </c>
      <c r="E491" s="29" t="s">
        <v>2208</v>
      </c>
      <c r="F491" s="17">
        <v>5</v>
      </c>
      <c r="G491" s="125" t="s">
        <v>387</v>
      </c>
      <c r="H491" s="17">
        <v>5</v>
      </c>
      <c r="I491" s="29" t="s">
        <v>2265</v>
      </c>
      <c r="J491" s="29" t="s">
        <v>113</v>
      </c>
      <c r="K491" s="213">
        <v>43831</v>
      </c>
      <c r="L491" s="213">
        <v>43983</v>
      </c>
      <c r="M491" s="82" t="s">
        <v>327</v>
      </c>
      <c r="N491" s="29" t="s">
        <v>2266</v>
      </c>
    </row>
    <row r="492" ht="78.75" spans="1:14">
      <c r="A492" s="31">
        <v>259</v>
      </c>
      <c r="B492" s="130" t="s">
        <v>2267</v>
      </c>
      <c r="C492" s="29" t="s">
        <v>2268</v>
      </c>
      <c r="D492" s="29" t="s">
        <v>2269</v>
      </c>
      <c r="E492" s="29" t="s">
        <v>2208</v>
      </c>
      <c r="F492" s="17">
        <v>5</v>
      </c>
      <c r="G492" s="29" t="s">
        <v>387</v>
      </c>
      <c r="H492" s="17">
        <v>5</v>
      </c>
      <c r="I492" s="29" t="s">
        <v>2270</v>
      </c>
      <c r="J492" s="29" t="s">
        <v>113</v>
      </c>
      <c r="K492" s="213">
        <v>43831</v>
      </c>
      <c r="L492" s="213">
        <v>43983</v>
      </c>
      <c r="M492" s="15" t="s">
        <v>327</v>
      </c>
      <c r="N492" s="29" t="s">
        <v>2271</v>
      </c>
    </row>
    <row r="493" ht="67.5" spans="1:14">
      <c r="A493" s="31">
        <v>260</v>
      </c>
      <c r="B493" s="130" t="s">
        <v>2272</v>
      </c>
      <c r="C493" s="30" t="s">
        <v>2273</v>
      </c>
      <c r="D493" s="209" t="s">
        <v>2274</v>
      </c>
      <c r="E493" s="210" t="s">
        <v>2275</v>
      </c>
      <c r="F493" s="211">
        <v>29</v>
      </c>
      <c r="G493" s="125" t="s">
        <v>387</v>
      </c>
      <c r="H493" s="211">
        <v>29</v>
      </c>
      <c r="I493" s="209" t="s">
        <v>2276</v>
      </c>
      <c r="J493" s="29" t="s">
        <v>113</v>
      </c>
      <c r="K493" s="131">
        <v>43891</v>
      </c>
      <c r="L493" s="132">
        <v>44166</v>
      </c>
      <c r="M493" s="209" t="s">
        <v>327</v>
      </c>
      <c r="N493" s="209" t="s">
        <v>2277</v>
      </c>
    </row>
    <row r="494" ht="67.5" spans="1:14">
      <c r="A494" s="31">
        <v>261</v>
      </c>
      <c r="B494" s="130" t="s">
        <v>2278</v>
      </c>
      <c r="C494" s="30" t="s">
        <v>2279</v>
      </c>
      <c r="D494" s="29" t="s">
        <v>2280</v>
      </c>
      <c r="E494" s="29" t="s">
        <v>2275</v>
      </c>
      <c r="F494" s="16">
        <v>28</v>
      </c>
      <c r="G494" s="29" t="s">
        <v>387</v>
      </c>
      <c r="H494" s="16">
        <v>28</v>
      </c>
      <c r="I494" s="30" t="s">
        <v>2281</v>
      </c>
      <c r="J494" s="29" t="s">
        <v>113</v>
      </c>
      <c r="K494" s="131">
        <v>43891</v>
      </c>
      <c r="L494" s="132">
        <v>44166</v>
      </c>
      <c r="M494" s="209" t="s">
        <v>327</v>
      </c>
      <c r="N494" s="209" t="s">
        <v>2277</v>
      </c>
    </row>
    <row r="495" ht="67.5" spans="1:14">
      <c r="A495" s="31">
        <v>262</v>
      </c>
      <c r="B495" s="130" t="s">
        <v>2282</v>
      </c>
      <c r="C495" s="30" t="s">
        <v>2283</v>
      </c>
      <c r="D495" s="209" t="s">
        <v>2284</v>
      </c>
      <c r="E495" s="210" t="s">
        <v>2275</v>
      </c>
      <c r="F495" s="211">
        <v>30</v>
      </c>
      <c r="G495" s="125" t="s">
        <v>387</v>
      </c>
      <c r="H495" s="211">
        <v>30</v>
      </c>
      <c r="I495" s="209" t="s">
        <v>2285</v>
      </c>
      <c r="J495" s="29" t="s">
        <v>113</v>
      </c>
      <c r="K495" s="131">
        <v>43891</v>
      </c>
      <c r="L495" s="132">
        <v>44166</v>
      </c>
      <c r="M495" s="209" t="s">
        <v>327</v>
      </c>
      <c r="N495" s="209" t="s">
        <v>2277</v>
      </c>
    </row>
    <row r="496" ht="56.25" spans="1:14">
      <c r="A496" s="31">
        <v>263</v>
      </c>
      <c r="B496" s="130" t="s">
        <v>2286</v>
      </c>
      <c r="C496" s="30" t="s">
        <v>2287</v>
      </c>
      <c r="D496" s="209" t="s">
        <v>2288</v>
      </c>
      <c r="E496" s="210" t="s">
        <v>2275</v>
      </c>
      <c r="F496" s="211">
        <v>4</v>
      </c>
      <c r="G496" s="29" t="s">
        <v>387</v>
      </c>
      <c r="H496" s="211">
        <v>4</v>
      </c>
      <c r="I496" s="209" t="s">
        <v>2289</v>
      </c>
      <c r="J496" s="29" t="s">
        <v>113</v>
      </c>
      <c r="K496" s="131">
        <v>43891</v>
      </c>
      <c r="L496" s="132">
        <v>44166</v>
      </c>
      <c r="M496" s="209" t="s">
        <v>327</v>
      </c>
      <c r="N496" s="209" t="s">
        <v>2277</v>
      </c>
    </row>
    <row r="497" ht="112.5" spans="1:14">
      <c r="A497" s="31">
        <v>264</v>
      </c>
      <c r="B497" s="135" t="s">
        <v>2290</v>
      </c>
      <c r="C497" s="30" t="s">
        <v>2291</v>
      </c>
      <c r="D497" s="33" t="s">
        <v>2292</v>
      </c>
      <c r="E497" s="137" t="s">
        <v>2293</v>
      </c>
      <c r="F497" s="32">
        <v>9</v>
      </c>
      <c r="G497" s="125" t="s">
        <v>893</v>
      </c>
      <c r="H497" s="32">
        <v>9</v>
      </c>
      <c r="I497" s="218" t="s">
        <v>2294</v>
      </c>
      <c r="J497" s="29" t="s">
        <v>113</v>
      </c>
      <c r="K497" s="131">
        <v>43891</v>
      </c>
      <c r="L497" s="132">
        <v>44166</v>
      </c>
      <c r="M497" s="209" t="s">
        <v>327</v>
      </c>
      <c r="N497" s="209" t="s">
        <v>2277</v>
      </c>
    </row>
    <row r="498" ht="33.75" spans="1:14">
      <c r="A498" s="31">
        <v>265</v>
      </c>
      <c r="B498" s="130" t="s">
        <v>2295</v>
      </c>
      <c r="C498" s="29" t="s">
        <v>2296</v>
      </c>
      <c r="D498" s="157" t="s">
        <v>2297</v>
      </c>
      <c r="E498" s="29" t="s">
        <v>2298</v>
      </c>
      <c r="F498" s="17">
        <v>10</v>
      </c>
      <c r="G498" s="29" t="s">
        <v>387</v>
      </c>
      <c r="H498" s="17">
        <v>10</v>
      </c>
      <c r="I498" s="29" t="s">
        <v>2299</v>
      </c>
      <c r="J498" s="29" t="s">
        <v>113</v>
      </c>
      <c r="K498" s="213">
        <v>43831</v>
      </c>
      <c r="L498" s="213">
        <v>43983</v>
      </c>
      <c r="M498" s="15" t="s">
        <v>327</v>
      </c>
      <c r="N498" s="29" t="s">
        <v>2300</v>
      </c>
    </row>
    <row r="499" ht="45" spans="1:14">
      <c r="A499" s="31">
        <v>266</v>
      </c>
      <c r="B499" s="130" t="s">
        <v>2301</v>
      </c>
      <c r="C499" s="29" t="s">
        <v>2302</v>
      </c>
      <c r="D499" s="157" t="s">
        <v>2297</v>
      </c>
      <c r="E499" s="29" t="s">
        <v>2303</v>
      </c>
      <c r="F499" s="17">
        <v>21</v>
      </c>
      <c r="G499" s="125" t="s">
        <v>387</v>
      </c>
      <c r="H499" s="17">
        <v>21</v>
      </c>
      <c r="I499" s="29" t="s">
        <v>2299</v>
      </c>
      <c r="J499" s="29" t="s">
        <v>113</v>
      </c>
      <c r="K499" s="213">
        <v>43831</v>
      </c>
      <c r="L499" s="213">
        <v>43983</v>
      </c>
      <c r="M499" s="15" t="s">
        <v>327</v>
      </c>
      <c r="N499" s="29" t="s">
        <v>2300</v>
      </c>
    </row>
    <row r="500" ht="45" spans="1:14">
      <c r="A500" s="31">
        <v>267</v>
      </c>
      <c r="B500" s="130" t="s">
        <v>2304</v>
      </c>
      <c r="C500" s="29" t="s">
        <v>2305</v>
      </c>
      <c r="D500" s="157" t="s">
        <v>2297</v>
      </c>
      <c r="E500" s="29" t="s">
        <v>2306</v>
      </c>
      <c r="F500" s="17">
        <v>7</v>
      </c>
      <c r="G500" s="29" t="s">
        <v>387</v>
      </c>
      <c r="H500" s="17">
        <v>7</v>
      </c>
      <c r="I500" s="29" t="s">
        <v>2299</v>
      </c>
      <c r="J500" s="29" t="s">
        <v>113</v>
      </c>
      <c r="K500" s="213">
        <v>43831</v>
      </c>
      <c r="L500" s="213">
        <v>43983</v>
      </c>
      <c r="M500" s="15" t="s">
        <v>327</v>
      </c>
      <c r="N500" s="29" t="s">
        <v>2300</v>
      </c>
    </row>
    <row r="501" ht="45" spans="1:14">
      <c r="A501" s="31">
        <v>268</v>
      </c>
      <c r="B501" s="130" t="s">
        <v>2307</v>
      </c>
      <c r="C501" s="29" t="s">
        <v>2308</v>
      </c>
      <c r="D501" s="33" t="s">
        <v>2309</v>
      </c>
      <c r="E501" s="29" t="s">
        <v>2208</v>
      </c>
      <c r="F501" s="93">
        <v>5</v>
      </c>
      <c r="G501" s="125" t="s">
        <v>387</v>
      </c>
      <c r="H501" s="93">
        <v>5</v>
      </c>
      <c r="I501" s="29" t="s">
        <v>2310</v>
      </c>
      <c r="J501" s="29" t="s">
        <v>113</v>
      </c>
      <c r="K501" s="213">
        <v>43831</v>
      </c>
      <c r="L501" s="213">
        <v>43983</v>
      </c>
      <c r="M501" s="15" t="s">
        <v>327</v>
      </c>
      <c r="N501" s="29" t="s">
        <v>2311</v>
      </c>
    </row>
    <row r="502" ht="78.75" spans="1:14">
      <c r="A502" s="31">
        <v>269</v>
      </c>
      <c r="B502" s="130" t="s">
        <v>2312</v>
      </c>
      <c r="C502" s="29" t="s">
        <v>2313</v>
      </c>
      <c r="D502" s="29" t="s">
        <v>2314</v>
      </c>
      <c r="E502" s="29" t="s">
        <v>2315</v>
      </c>
      <c r="F502" s="17">
        <v>20</v>
      </c>
      <c r="G502" s="29" t="s">
        <v>387</v>
      </c>
      <c r="H502" s="17">
        <v>20</v>
      </c>
      <c r="I502" s="29" t="s">
        <v>2316</v>
      </c>
      <c r="J502" s="29" t="s">
        <v>113</v>
      </c>
      <c r="K502" s="213">
        <v>43922</v>
      </c>
      <c r="L502" s="213">
        <v>44105</v>
      </c>
      <c r="M502" s="15" t="s">
        <v>327</v>
      </c>
      <c r="N502" s="29" t="s">
        <v>2311</v>
      </c>
    </row>
    <row r="503" ht="78.75" spans="1:14">
      <c r="A503" s="31">
        <v>270</v>
      </c>
      <c r="B503" s="130" t="s">
        <v>2317</v>
      </c>
      <c r="C503" s="29" t="s">
        <v>2318</v>
      </c>
      <c r="D503" s="29" t="s">
        <v>2319</v>
      </c>
      <c r="E503" s="29" t="s">
        <v>2208</v>
      </c>
      <c r="F503" s="17">
        <v>5</v>
      </c>
      <c r="G503" s="125" t="s">
        <v>387</v>
      </c>
      <c r="H503" s="17">
        <v>5</v>
      </c>
      <c r="I503" s="29" t="s">
        <v>2320</v>
      </c>
      <c r="J503" s="29" t="s">
        <v>113</v>
      </c>
      <c r="K503" s="213">
        <v>43831</v>
      </c>
      <c r="L503" s="213">
        <v>43983</v>
      </c>
      <c r="M503" s="15" t="s">
        <v>327</v>
      </c>
      <c r="N503" s="29" t="s">
        <v>2321</v>
      </c>
    </row>
    <row r="504" ht="33.75" spans="1:14">
      <c r="A504" s="31">
        <v>271</v>
      </c>
      <c r="B504" s="130" t="s">
        <v>2322</v>
      </c>
      <c r="C504" s="29" t="s">
        <v>2323</v>
      </c>
      <c r="D504" s="29" t="s">
        <v>2324</v>
      </c>
      <c r="E504" s="29" t="s">
        <v>2325</v>
      </c>
      <c r="F504" s="32">
        <v>10</v>
      </c>
      <c r="G504" s="125" t="s">
        <v>893</v>
      </c>
      <c r="H504" s="32">
        <v>10</v>
      </c>
      <c r="I504" s="29" t="s">
        <v>2326</v>
      </c>
      <c r="J504" s="29" t="s">
        <v>113</v>
      </c>
      <c r="K504" s="131">
        <v>43891</v>
      </c>
      <c r="L504" s="132">
        <v>44166</v>
      </c>
      <c r="M504" s="15" t="s">
        <v>327</v>
      </c>
      <c r="N504" s="209" t="s">
        <v>2327</v>
      </c>
    </row>
    <row r="505" ht="247.5" spans="1:14">
      <c r="A505" s="31">
        <v>272</v>
      </c>
      <c r="B505" s="130" t="s">
        <v>2328</v>
      </c>
      <c r="C505" s="30" t="s">
        <v>2329</v>
      </c>
      <c r="D505" s="29" t="s">
        <v>2330</v>
      </c>
      <c r="E505" s="29" t="s">
        <v>2331</v>
      </c>
      <c r="F505" s="32">
        <v>19</v>
      </c>
      <c r="G505" s="125" t="s">
        <v>893</v>
      </c>
      <c r="H505" s="32">
        <v>19</v>
      </c>
      <c r="I505" s="29" t="s">
        <v>2332</v>
      </c>
      <c r="J505" s="29" t="s">
        <v>113</v>
      </c>
      <c r="K505" s="131">
        <v>43891</v>
      </c>
      <c r="L505" s="132">
        <v>44166</v>
      </c>
      <c r="M505" s="15" t="s">
        <v>327</v>
      </c>
      <c r="N505" s="209" t="s">
        <v>2333</v>
      </c>
    </row>
    <row r="506" ht="56.25" spans="1:14">
      <c r="A506" s="31">
        <v>273</v>
      </c>
      <c r="B506" s="130" t="s">
        <v>2334</v>
      </c>
      <c r="C506" s="30" t="s">
        <v>2335</v>
      </c>
      <c r="D506" s="29" t="s">
        <v>2336</v>
      </c>
      <c r="E506" s="29" t="s">
        <v>2337</v>
      </c>
      <c r="F506" s="16">
        <v>6</v>
      </c>
      <c r="G506" s="125" t="s">
        <v>893</v>
      </c>
      <c r="H506" s="32">
        <v>6</v>
      </c>
      <c r="I506" s="29" t="s">
        <v>2338</v>
      </c>
      <c r="J506" s="29" t="s">
        <v>113</v>
      </c>
      <c r="K506" s="131">
        <v>43891</v>
      </c>
      <c r="L506" s="132">
        <v>44166</v>
      </c>
      <c r="M506" s="15" t="s">
        <v>327</v>
      </c>
      <c r="N506" s="209" t="s">
        <v>2333</v>
      </c>
    </row>
    <row r="507" ht="45" spans="1:14">
      <c r="A507" s="31">
        <v>274</v>
      </c>
      <c r="B507" s="130" t="s">
        <v>2339</v>
      </c>
      <c r="C507" s="30" t="s">
        <v>2340</v>
      </c>
      <c r="D507" s="29" t="s">
        <v>2341</v>
      </c>
      <c r="E507" s="29" t="s">
        <v>2342</v>
      </c>
      <c r="F507" s="16">
        <v>5</v>
      </c>
      <c r="G507" s="125" t="s">
        <v>893</v>
      </c>
      <c r="H507" s="32">
        <v>5</v>
      </c>
      <c r="I507" s="29" t="s">
        <v>2343</v>
      </c>
      <c r="J507" s="29" t="s">
        <v>113</v>
      </c>
      <c r="K507" s="131">
        <v>43891</v>
      </c>
      <c r="L507" s="132">
        <v>44166</v>
      </c>
      <c r="M507" s="15" t="s">
        <v>327</v>
      </c>
      <c r="N507" s="209" t="s">
        <v>2333</v>
      </c>
    </row>
    <row r="508" ht="90" spans="1:14">
      <c r="A508" s="31">
        <v>275</v>
      </c>
      <c r="B508" s="130" t="s">
        <v>2344</v>
      </c>
      <c r="C508" s="29" t="s">
        <v>2345</v>
      </c>
      <c r="D508" s="29" t="s">
        <v>2346</v>
      </c>
      <c r="E508" s="29" t="s">
        <v>2208</v>
      </c>
      <c r="F508" s="17">
        <v>5</v>
      </c>
      <c r="G508" s="29" t="s">
        <v>387</v>
      </c>
      <c r="H508" s="17">
        <v>5</v>
      </c>
      <c r="I508" s="29" t="s">
        <v>2347</v>
      </c>
      <c r="J508" s="29" t="s">
        <v>113</v>
      </c>
      <c r="K508" s="213">
        <v>43831</v>
      </c>
      <c r="L508" s="213">
        <v>43983</v>
      </c>
      <c r="M508" s="15" t="s">
        <v>327</v>
      </c>
      <c r="N508" s="29" t="s">
        <v>2348</v>
      </c>
    </row>
    <row r="509" ht="112.5" spans="1:14">
      <c r="A509" s="31">
        <v>276</v>
      </c>
      <c r="B509" s="130" t="s">
        <v>2349</v>
      </c>
      <c r="C509" s="30" t="s">
        <v>2350</v>
      </c>
      <c r="D509" s="30" t="s">
        <v>2351</v>
      </c>
      <c r="E509" s="29" t="s">
        <v>2352</v>
      </c>
      <c r="F509" s="16">
        <v>7</v>
      </c>
      <c r="G509" s="125" t="s">
        <v>387</v>
      </c>
      <c r="H509" s="16">
        <v>7</v>
      </c>
      <c r="I509" s="29" t="s">
        <v>2353</v>
      </c>
      <c r="J509" s="29" t="s">
        <v>113</v>
      </c>
      <c r="K509" s="131">
        <v>43891</v>
      </c>
      <c r="L509" s="132">
        <v>44166</v>
      </c>
      <c r="M509" s="15" t="s">
        <v>327</v>
      </c>
      <c r="N509" s="82" t="s">
        <v>2354</v>
      </c>
    </row>
    <row r="510" ht="56.25" spans="1:14">
      <c r="A510" s="31">
        <v>277</v>
      </c>
      <c r="B510" s="130" t="s">
        <v>2355</v>
      </c>
      <c r="C510" s="30" t="s">
        <v>2356</v>
      </c>
      <c r="D510" s="29" t="s">
        <v>2357</v>
      </c>
      <c r="E510" s="29" t="s">
        <v>2358</v>
      </c>
      <c r="F510" s="16">
        <v>6</v>
      </c>
      <c r="G510" s="29" t="s">
        <v>387</v>
      </c>
      <c r="H510" s="16">
        <v>6</v>
      </c>
      <c r="I510" s="29" t="s">
        <v>2359</v>
      </c>
      <c r="J510" s="29" t="s">
        <v>113</v>
      </c>
      <c r="K510" s="131">
        <v>43891</v>
      </c>
      <c r="L510" s="132">
        <v>44166</v>
      </c>
      <c r="M510" s="15" t="s">
        <v>327</v>
      </c>
      <c r="N510" s="82" t="s">
        <v>2354</v>
      </c>
    </row>
    <row r="511" ht="33.75" spans="1:14">
      <c r="A511" s="31">
        <v>278</v>
      </c>
      <c r="B511" s="130" t="s">
        <v>2360</v>
      </c>
      <c r="C511" s="30" t="s">
        <v>2361</v>
      </c>
      <c r="D511" s="29" t="s">
        <v>2362</v>
      </c>
      <c r="E511" s="29" t="s">
        <v>2363</v>
      </c>
      <c r="F511" s="16">
        <v>17</v>
      </c>
      <c r="G511" s="125" t="s">
        <v>893</v>
      </c>
      <c r="H511" s="16">
        <v>17</v>
      </c>
      <c r="I511" s="29" t="s">
        <v>2364</v>
      </c>
      <c r="J511" s="29" t="s">
        <v>113</v>
      </c>
      <c r="K511" s="131">
        <v>43891</v>
      </c>
      <c r="L511" s="132">
        <v>44166</v>
      </c>
      <c r="M511" s="15" t="s">
        <v>327</v>
      </c>
      <c r="N511" s="82" t="s">
        <v>2354</v>
      </c>
    </row>
    <row r="512" ht="45" spans="1:14">
      <c r="A512" s="31">
        <v>279</v>
      </c>
      <c r="B512" s="130" t="s">
        <v>2365</v>
      </c>
      <c r="C512" s="29" t="s">
        <v>2366</v>
      </c>
      <c r="D512" s="29" t="s">
        <v>2367</v>
      </c>
      <c r="E512" s="29" t="s">
        <v>2368</v>
      </c>
      <c r="F512" s="29">
        <v>19</v>
      </c>
      <c r="G512" s="29" t="s">
        <v>893</v>
      </c>
      <c r="H512" s="29">
        <v>19</v>
      </c>
      <c r="I512" s="29" t="s">
        <v>2369</v>
      </c>
      <c r="J512" s="29" t="s">
        <v>113</v>
      </c>
      <c r="K512" s="96" t="s">
        <v>2370</v>
      </c>
      <c r="L512" s="96" t="s">
        <v>2371</v>
      </c>
      <c r="M512" s="29" t="s">
        <v>334</v>
      </c>
      <c r="N512" s="96" t="s">
        <v>2372</v>
      </c>
    </row>
    <row r="513" ht="56.25" spans="1:14">
      <c r="A513" s="31">
        <v>280</v>
      </c>
      <c r="B513" s="130" t="s">
        <v>2373</v>
      </c>
      <c r="C513" s="29" t="s">
        <v>2374</v>
      </c>
      <c r="D513" s="29" t="s">
        <v>2375</v>
      </c>
      <c r="E513" s="29" t="s">
        <v>2376</v>
      </c>
      <c r="F513" s="29">
        <v>5</v>
      </c>
      <c r="G513" s="29" t="s">
        <v>893</v>
      </c>
      <c r="H513" s="29">
        <v>5</v>
      </c>
      <c r="I513" s="29" t="s">
        <v>2377</v>
      </c>
      <c r="J513" s="29" t="s">
        <v>113</v>
      </c>
      <c r="K513" s="96">
        <v>43922</v>
      </c>
      <c r="L513" s="96">
        <v>44044</v>
      </c>
      <c r="M513" s="29" t="s">
        <v>334</v>
      </c>
      <c r="N513" s="96" t="s">
        <v>2372</v>
      </c>
    </row>
    <row r="514" ht="56.25" spans="1:14">
      <c r="A514" s="31">
        <v>281</v>
      </c>
      <c r="B514" s="130" t="s">
        <v>2378</v>
      </c>
      <c r="C514" s="29" t="s">
        <v>2379</v>
      </c>
      <c r="D514" s="29" t="s">
        <v>2380</v>
      </c>
      <c r="E514" s="29" t="s">
        <v>2381</v>
      </c>
      <c r="F514" s="29">
        <v>5</v>
      </c>
      <c r="G514" s="29" t="s">
        <v>893</v>
      </c>
      <c r="H514" s="29">
        <v>5</v>
      </c>
      <c r="I514" s="29" t="s">
        <v>2382</v>
      </c>
      <c r="J514" s="29" t="s">
        <v>113</v>
      </c>
      <c r="K514" s="96">
        <v>43891</v>
      </c>
      <c r="L514" s="96" t="s">
        <v>2371</v>
      </c>
      <c r="M514" s="29" t="s">
        <v>334</v>
      </c>
      <c r="N514" s="96" t="s">
        <v>2383</v>
      </c>
    </row>
    <row r="515" ht="56.25" spans="1:14">
      <c r="A515" s="31">
        <v>282</v>
      </c>
      <c r="B515" s="130" t="s">
        <v>2384</v>
      </c>
      <c r="C515" s="29" t="s">
        <v>2385</v>
      </c>
      <c r="D515" s="29" t="s">
        <v>2386</v>
      </c>
      <c r="E515" s="29" t="s">
        <v>2387</v>
      </c>
      <c r="F515" s="29">
        <v>18</v>
      </c>
      <c r="G515" s="29" t="s">
        <v>893</v>
      </c>
      <c r="H515" s="29">
        <v>18</v>
      </c>
      <c r="I515" s="29" t="s">
        <v>2388</v>
      </c>
      <c r="J515" s="29" t="s">
        <v>113</v>
      </c>
      <c r="K515" s="96">
        <v>43891</v>
      </c>
      <c r="L515" s="96" t="s">
        <v>2371</v>
      </c>
      <c r="M515" s="29" t="s">
        <v>334</v>
      </c>
      <c r="N515" s="96" t="s">
        <v>2383</v>
      </c>
    </row>
    <row r="516" ht="45" spans="1:14">
      <c r="A516" s="31">
        <v>283</v>
      </c>
      <c r="B516" s="130" t="s">
        <v>2389</v>
      </c>
      <c r="C516" s="29" t="s">
        <v>2390</v>
      </c>
      <c r="D516" s="29" t="s">
        <v>2391</v>
      </c>
      <c r="E516" s="29" t="s">
        <v>2392</v>
      </c>
      <c r="F516" s="29">
        <v>10</v>
      </c>
      <c r="G516" s="29" t="s">
        <v>893</v>
      </c>
      <c r="H516" s="29">
        <v>10</v>
      </c>
      <c r="I516" s="29" t="s">
        <v>2393</v>
      </c>
      <c r="J516" s="29" t="s">
        <v>113</v>
      </c>
      <c r="K516" s="96">
        <v>43952</v>
      </c>
      <c r="L516" s="96">
        <v>44105</v>
      </c>
      <c r="M516" s="29" t="s">
        <v>334</v>
      </c>
      <c r="N516" s="96" t="s">
        <v>2394</v>
      </c>
    </row>
    <row r="517" ht="56.25" spans="1:14">
      <c r="A517" s="31">
        <v>284</v>
      </c>
      <c r="B517" s="130" t="s">
        <v>2395</v>
      </c>
      <c r="C517" s="29" t="s">
        <v>2396</v>
      </c>
      <c r="D517" s="29" t="s">
        <v>2397</v>
      </c>
      <c r="E517" s="29" t="s">
        <v>2398</v>
      </c>
      <c r="F517" s="29">
        <v>14</v>
      </c>
      <c r="G517" s="29" t="s">
        <v>893</v>
      </c>
      <c r="H517" s="29">
        <v>14</v>
      </c>
      <c r="I517" s="29" t="s">
        <v>2399</v>
      </c>
      <c r="J517" s="29" t="s">
        <v>113</v>
      </c>
      <c r="K517" s="96">
        <v>44013</v>
      </c>
      <c r="L517" s="96">
        <v>44136</v>
      </c>
      <c r="M517" s="29" t="s">
        <v>334</v>
      </c>
      <c r="N517" s="96" t="s">
        <v>2400</v>
      </c>
    </row>
    <row r="518" ht="45" spans="1:14">
      <c r="A518" s="31">
        <v>285</v>
      </c>
      <c r="B518" s="130" t="s">
        <v>2401</v>
      </c>
      <c r="C518" s="29" t="s">
        <v>2402</v>
      </c>
      <c r="D518" s="29" t="s">
        <v>2403</v>
      </c>
      <c r="E518" s="29" t="s">
        <v>2404</v>
      </c>
      <c r="F518" s="29">
        <v>10</v>
      </c>
      <c r="G518" s="29" t="s">
        <v>893</v>
      </c>
      <c r="H518" s="29">
        <v>10</v>
      </c>
      <c r="I518" s="29" t="s">
        <v>2405</v>
      </c>
      <c r="J518" s="29" t="s">
        <v>113</v>
      </c>
      <c r="K518" s="96">
        <v>43952</v>
      </c>
      <c r="L518" s="96">
        <v>44136</v>
      </c>
      <c r="M518" s="29" t="s">
        <v>334</v>
      </c>
      <c r="N518" s="96" t="s">
        <v>2400</v>
      </c>
    </row>
    <row r="519" ht="22.5" spans="1:14">
      <c r="A519" s="31">
        <v>286</v>
      </c>
      <c r="B519" s="130" t="s">
        <v>2406</v>
      </c>
      <c r="C519" s="29" t="s">
        <v>2407</v>
      </c>
      <c r="D519" s="29" t="s">
        <v>2408</v>
      </c>
      <c r="E519" s="29" t="s">
        <v>2409</v>
      </c>
      <c r="F519" s="29">
        <v>10</v>
      </c>
      <c r="G519" s="125" t="s">
        <v>387</v>
      </c>
      <c r="H519" s="29">
        <v>10</v>
      </c>
      <c r="I519" s="29" t="s">
        <v>2410</v>
      </c>
      <c r="J519" s="29" t="s">
        <v>113</v>
      </c>
      <c r="K519" s="96">
        <v>43922</v>
      </c>
      <c r="L519" s="96" t="s">
        <v>2371</v>
      </c>
      <c r="M519" s="29" t="s">
        <v>334</v>
      </c>
      <c r="N519" s="96" t="s">
        <v>2411</v>
      </c>
    </row>
    <row r="520" ht="45" spans="1:14">
      <c r="A520" s="31">
        <v>287</v>
      </c>
      <c r="B520" s="130" t="s">
        <v>2412</v>
      </c>
      <c r="C520" s="29" t="s">
        <v>2413</v>
      </c>
      <c r="D520" s="29" t="s">
        <v>2414</v>
      </c>
      <c r="E520" s="29" t="s">
        <v>2387</v>
      </c>
      <c r="F520" s="29">
        <v>8</v>
      </c>
      <c r="G520" s="29" t="s">
        <v>387</v>
      </c>
      <c r="H520" s="29">
        <v>8</v>
      </c>
      <c r="I520" s="29" t="s">
        <v>2415</v>
      </c>
      <c r="J520" s="29" t="s">
        <v>113</v>
      </c>
      <c r="K520" s="96" t="s">
        <v>1743</v>
      </c>
      <c r="L520" s="96" t="s">
        <v>2371</v>
      </c>
      <c r="M520" s="29" t="s">
        <v>334</v>
      </c>
      <c r="N520" s="96" t="s">
        <v>2416</v>
      </c>
    </row>
    <row r="521" ht="45" spans="1:14">
      <c r="A521" s="31">
        <v>288</v>
      </c>
      <c r="B521" s="130" t="s">
        <v>2417</v>
      </c>
      <c r="C521" s="29" t="s">
        <v>2418</v>
      </c>
      <c r="D521" s="29" t="s">
        <v>2419</v>
      </c>
      <c r="E521" s="29" t="s">
        <v>2420</v>
      </c>
      <c r="F521" s="29">
        <v>7</v>
      </c>
      <c r="G521" s="125" t="s">
        <v>387</v>
      </c>
      <c r="H521" s="29">
        <v>7</v>
      </c>
      <c r="I521" s="29" t="s">
        <v>2421</v>
      </c>
      <c r="J521" s="29" t="s">
        <v>113</v>
      </c>
      <c r="K521" s="96">
        <v>43922</v>
      </c>
      <c r="L521" s="96">
        <v>44044</v>
      </c>
      <c r="M521" s="29" t="s">
        <v>334</v>
      </c>
      <c r="N521" s="96" t="s">
        <v>2422</v>
      </c>
    </row>
    <row r="522" ht="45" spans="1:14">
      <c r="A522" s="31">
        <v>289</v>
      </c>
      <c r="B522" s="130" t="s">
        <v>2423</v>
      </c>
      <c r="C522" s="29" t="s">
        <v>2424</v>
      </c>
      <c r="D522" s="29" t="s">
        <v>2425</v>
      </c>
      <c r="E522" s="29" t="s">
        <v>2426</v>
      </c>
      <c r="F522" s="29">
        <v>20</v>
      </c>
      <c r="G522" s="29" t="s">
        <v>893</v>
      </c>
      <c r="H522" s="29">
        <v>20</v>
      </c>
      <c r="I522" s="29" t="s">
        <v>2427</v>
      </c>
      <c r="J522" s="29" t="s">
        <v>113</v>
      </c>
      <c r="K522" s="96" t="s">
        <v>1743</v>
      </c>
      <c r="L522" s="96">
        <v>44044</v>
      </c>
      <c r="M522" s="29" t="s">
        <v>334</v>
      </c>
      <c r="N522" s="96" t="s">
        <v>2416</v>
      </c>
    </row>
    <row r="523" ht="45" spans="1:14">
      <c r="A523" s="31">
        <v>290</v>
      </c>
      <c r="B523" s="130" t="s">
        <v>2428</v>
      </c>
      <c r="C523" s="29" t="s">
        <v>2429</v>
      </c>
      <c r="D523" s="29" t="s">
        <v>2430</v>
      </c>
      <c r="E523" s="29" t="s">
        <v>2431</v>
      </c>
      <c r="F523" s="29">
        <v>10</v>
      </c>
      <c r="G523" s="29" t="s">
        <v>893</v>
      </c>
      <c r="H523" s="29">
        <v>10</v>
      </c>
      <c r="I523" s="29" t="s">
        <v>2432</v>
      </c>
      <c r="J523" s="29" t="s">
        <v>113</v>
      </c>
      <c r="K523" s="96" t="s">
        <v>2370</v>
      </c>
      <c r="L523" s="96" t="s">
        <v>2371</v>
      </c>
      <c r="M523" s="29" t="s">
        <v>334</v>
      </c>
      <c r="N523" s="96" t="s">
        <v>2433</v>
      </c>
    </row>
    <row r="524" ht="45" spans="1:14">
      <c r="A524" s="31">
        <v>291</v>
      </c>
      <c r="B524" s="130" t="s">
        <v>2434</v>
      </c>
      <c r="C524" s="29" t="s">
        <v>2435</v>
      </c>
      <c r="D524" s="29" t="s">
        <v>2436</v>
      </c>
      <c r="E524" s="29" t="s">
        <v>2437</v>
      </c>
      <c r="F524" s="29">
        <v>7</v>
      </c>
      <c r="G524" s="29" t="s">
        <v>387</v>
      </c>
      <c r="H524" s="29">
        <v>7</v>
      </c>
      <c r="I524" s="29" t="s">
        <v>2438</v>
      </c>
      <c r="J524" s="29" t="s">
        <v>113</v>
      </c>
      <c r="K524" s="96" t="s">
        <v>2370</v>
      </c>
      <c r="L524" s="96" t="s">
        <v>2371</v>
      </c>
      <c r="M524" s="29" t="s">
        <v>334</v>
      </c>
      <c r="N524" s="96" t="s">
        <v>2433</v>
      </c>
    </row>
    <row r="525" ht="45" spans="1:14">
      <c r="A525" s="31">
        <v>292</v>
      </c>
      <c r="B525" s="130" t="s">
        <v>2439</v>
      </c>
      <c r="C525" s="29" t="s">
        <v>2440</v>
      </c>
      <c r="D525" s="29" t="s">
        <v>2441</v>
      </c>
      <c r="E525" s="29" t="s">
        <v>2442</v>
      </c>
      <c r="F525" s="29">
        <v>10</v>
      </c>
      <c r="G525" s="29" t="s">
        <v>893</v>
      </c>
      <c r="H525" s="29">
        <v>10</v>
      </c>
      <c r="I525" s="29" t="s">
        <v>2443</v>
      </c>
      <c r="J525" s="29" t="s">
        <v>113</v>
      </c>
      <c r="K525" s="96" t="s">
        <v>2370</v>
      </c>
      <c r="L525" s="96" t="s">
        <v>2371</v>
      </c>
      <c r="M525" s="29" t="s">
        <v>334</v>
      </c>
      <c r="N525" s="96" t="s">
        <v>2444</v>
      </c>
    </row>
    <row r="526" ht="45" spans="1:14">
      <c r="A526" s="31">
        <v>293</v>
      </c>
      <c r="B526" s="130" t="s">
        <v>2445</v>
      </c>
      <c r="C526" s="29" t="s">
        <v>2446</v>
      </c>
      <c r="D526" s="29" t="s">
        <v>2447</v>
      </c>
      <c r="E526" s="29" t="s">
        <v>2387</v>
      </c>
      <c r="F526" s="29">
        <v>19</v>
      </c>
      <c r="G526" s="29" t="s">
        <v>387</v>
      </c>
      <c r="H526" s="29">
        <v>19</v>
      </c>
      <c r="I526" s="29" t="s">
        <v>2448</v>
      </c>
      <c r="J526" s="29" t="s">
        <v>113</v>
      </c>
      <c r="K526" s="96">
        <v>43922</v>
      </c>
      <c r="L526" s="96">
        <v>44044</v>
      </c>
      <c r="M526" s="29" t="s">
        <v>334</v>
      </c>
      <c r="N526" s="96" t="s">
        <v>2444</v>
      </c>
    </row>
    <row r="527" ht="45" spans="1:14">
      <c r="A527" s="31">
        <v>294</v>
      </c>
      <c r="B527" s="130" t="s">
        <v>2449</v>
      </c>
      <c r="C527" s="29" t="s">
        <v>2450</v>
      </c>
      <c r="D527" s="29" t="s">
        <v>2451</v>
      </c>
      <c r="E527" s="29" t="s">
        <v>2452</v>
      </c>
      <c r="F527" s="29">
        <v>5</v>
      </c>
      <c r="G527" s="125" t="s">
        <v>387</v>
      </c>
      <c r="H527" s="29">
        <v>5</v>
      </c>
      <c r="I527" s="29" t="s">
        <v>2453</v>
      </c>
      <c r="J527" s="29" t="s">
        <v>113</v>
      </c>
      <c r="K527" s="96" t="s">
        <v>1743</v>
      </c>
      <c r="L527" s="96" t="s">
        <v>2371</v>
      </c>
      <c r="M527" s="29" t="s">
        <v>334</v>
      </c>
      <c r="N527" s="96" t="s">
        <v>2444</v>
      </c>
    </row>
    <row r="528" ht="45" spans="1:14">
      <c r="A528" s="31">
        <v>295</v>
      </c>
      <c r="B528" s="130" t="s">
        <v>2454</v>
      </c>
      <c r="C528" s="29" t="s">
        <v>2455</v>
      </c>
      <c r="D528" s="29" t="s">
        <v>2456</v>
      </c>
      <c r="E528" s="29" t="s">
        <v>2457</v>
      </c>
      <c r="F528" s="29">
        <v>10</v>
      </c>
      <c r="G528" s="29" t="s">
        <v>387</v>
      </c>
      <c r="H528" s="29">
        <v>10</v>
      </c>
      <c r="I528" s="29" t="s">
        <v>2458</v>
      </c>
      <c r="J528" s="29" t="s">
        <v>113</v>
      </c>
      <c r="K528" s="96">
        <v>43952</v>
      </c>
      <c r="L528" s="96" t="s">
        <v>2371</v>
      </c>
      <c r="M528" s="29" t="s">
        <v>334</v>
      </c>
      <c r="N528" s="96" t="s">
        <v>2459</v>
      </c>
    </row>
    <row r="529" ht="45" spans="1:14">
      <c r="A529" s="31">
        <v>296</v>
      </c>
      <c r="B529" s="130" t="s">
        <v>2460</v>
      </c>
      <c r="C529" s="29" t="s">
        <v>2461</v>
      </c>
      <c r="D529" s="29" t="s">
        <v>2462</v>
      </c>
      <c r="E529" s="29" t="s">
        <v>2463</v>
      </c>
      <c r="F529" s="29">
        <v>11</v>
      </c>
      <c r="G529" s="29" t="s">
        <v>893</v>
      </c>
      <c r="H529" s="29">
        <v>11</v>
      </c>
      <c r="I529" s="29" t="s">
        <v>2464</v>
      </c>
      <c r="J529" s="29" t="s">
        <v>113</v>
      </c>
      <c r="K529" s="96" t="s">
        <v>2370</v>
      </c>
      <c r="L529" s="96" t="s">
        <v>2371</v>
      </c>
      <c r="M529" s="29" t="s">
        <v>334</v>
      </c>
      <c r="N529" s="96" t="s">
        <v>2465</v>
      </c>
    </row>
    <row r="530" ht="78.75" spans="1:14">
      <c r="A530" s="31">
        <v>297</v>
      </c>
      <c r="B530" s="130" t="s">
        <v>2466</v>
      </c>
      <c r="C530" s="29" t="s">
        <v>2467</v>
      </c>
      <c r="D530" s="29" t="s">
        <v>2468</v>
      </c>
      <c r="E530" s="29" t="s">
        <v>2387</v>
      </c>
      <c r="F530" s="29">
        <v>11</v>
      </c>
      <c r="G530" s="29" t="s">
        <v>893</v>
      </c>
      <c r="H530" s="29">
        <v>11</v>
      </c>
      <c r="I530" s="29" t="s">
        <v>2469</v>
      </c>
      <c r="J530" s="29" t="s">
        <v>113</v>
      </c>
      <c r="K530" s="96">
        <v>43922</v>
      </c>
      <c r="L530" s="96" t="s">
        <v>2371</v>
      </c>
      <c r="M530" s="29" t="s">
        <v>334</v>
      </c>
      <c r="N530" s="96" t="s">
        <v>2465</v>
      </c>
    </row>
    <row r="531" ht="67.5" spans="1:14">
      <c r="A531" s="31">
        <v>298</v>
      </c>
      <c r="B531" s="130" t="s">
        <v>2470</v>
      </c>
      <c r="C531" s="29" t="s">
        <v>2471</v>
      </c>
      <c r="D531" s="29" t="s">
        <v>2472</v>
      </c>
      <c r="E531" s="29" t="s">
        <v>1416</v>
      </c>
      <c r="F531" s="16">
        <v>8</v>
      </c>
      <c r="G531" s="125" t="s">
        <v>387</v>
      </c>
      <c r="H531" s="16">
        <v>8</v>
      </c>
      <c r="I531" s="29" t="s">
        <v>2473</v>
      </c>
      <c r="J531" s="29" t="s">
        <v>2474</v>
      </c>
      <c r="K531" s="25">
        <v>43926</v>
      </c>
      <c r="L531" s="25">
        <v>44012</v>
      </c>
      <c r="M531" s="82" t="s">
        <v>330</v>
      </c>
      <c r="N531" s="29" t="s">
        <v>2475</v>
      </c>
    </row>
    <row r="532" ht="22.5" spans="1:14">
      <c r="A532" s="31">
        <v>299</v>
      </c>
      <c r="B532" s="130" t="s">
        <v>2476</v>
      </c>
      <c r="C532" s="29" t="s">
        <v>2477</v>
      </c>
      <c r="D532" s="29" t="s">
        <v>2478</v>
      </c>
      <c r="E532" s="29" t="s">
        <v>2479</v>
      </c>
      <c r="F532" s="16">
        <v>24</v>
      </c>
      <c r="G532" s="29" t="s">
        <v>387</v>
      </c>
      <c r="H532" s="16">
        <v>23.8</v>
      </c>
      <c r="I532" s="29" t="s">
        <v>2480</v>
      </c>
      <c r="J532" s="29" t="s">
        <v>113</v>
      </c>
      <c r="K532" s="25">
        <v>43926</v>
      </c>
      <c r="L532" s="25">
        <v>44166</v>
      </c>
      <c r="M532" s="82" t="s">
        <v>330</v>
      </c>
      <c r="N532" s="29" t="s">
        <v>2481</v>
      </c>
    </row>
    <row r="533" ht="22.5" spans="1:14">
      <c r="A533" s="31">
        <v>300</v>
      </c>
      <c r="B533" s="130" t="s">
        <v>2476</v>
      </c>
      <c r="C533" s="29" t="s">
        <v>2482</v>
      </c>
      <c r="D533" s="29" t="s">
        <v>2478</v>
      </c>
      <c r="E533" s="29" t="s">
        <v>2479</v>
      </c>
      <c r="F533" s="16">
        <v>27</v>
      </c>
      <c r="G533" s="125" t="s">
        <v>387</v>
      </c>
      <c r="H533" s="16">
        <v>27.2</v>
      </c>
      <c r="I533" s="29" t="s">
        <v>2480</v>
      </c>
      <c r="J533" s="29" t="s">
        <v>113</v>
      </c>
      <c r="K533" s="25">
        <v>43926</v>
      </c>
      <c r="L533" s="25">
        <v>44166</v>
      </c>
      <c r="M533" s="82" t="s">
        <v>330</v>
      </c>
      <c r="N533" s="29" t="s">
        <v>2481</v>
      </c>
    </row>
    <row r="534" ht="22.5" spans="1:14">
      <c r="A534" s="31">
        <v>301</v>
      </c>
      <c r="B534" s="130" t="s">
        <v>2476</v>
      </c>
      <c r="C534" s="29" t="s">
        <v>2483</v>
      </c>
      <c r="D534" s="29" t="s">
        <v>2478</v>
      </c>
      <c r="E534" s="29" t="s">
        <v>2484</v>
      </c>
      <c r="F534" s="16">
        <v>16</v>
      </c>
      <c r="G534" s="29" t="s">
        <v>387</v>
      </c>
      <c r="H534" s="16">
        <v>16</v>
      </c>
      <c r="I534" s="29" t="s">
        <v>2480</v>
      </c>
      <c r="J534" s="29" t="s">
        <v>113</v>
      </c>
      <c r="K534" s="25">
        <v>43926</v>
      </c>
      <c r="L534" s="25">
        <v>44166</v>
      </c>
      <c r="M534" s="82" t="s">
        <v>330</v>
      </c>
      <c r="N534" s="29" t="s">
        <v>2481</v>
      </c>
    </row>
    <row r="535" ht="22.5" spans="1:14">
      <c r="A535" s="31">
        <v>302</v>
      </c>
      <c r="B535" s="130" t="s">
        <v>2476</v>
      </c>
      <c r="C535" s="29" t="s">
        <v>2485</v>
      </c>
      <c r="D535" s="29" t="s">
        <v>2478</v>
      </c>
      <c r="E535" s="29" t="s">
        <v>2484</v>
      </c>
      <c r="F535" s="16">
        <v>16</v>
      </c>
      <c r="G535" s="125" t="s">
        <v>387</v>
      </c>
      <c r="H535" s="16">
        <v>16</v>
      </c>
      <c r="I535" s="29" t="s">
        <v>2480</v>
      </c>
      <c r="J535" s="29" t="s">
        <v>113</v>
      </c>
      <c r="K535" s="25">
        <v>43926</v>
      </c>
      <c r="L535" s="25">
        <v>44166</v>
      </c>
      <c r="M535" s="82" t="s">
        <v>330</v>
      </c>
      <c r="N535" s="29" t="s">
        <v>2481</v>
      </c>
    </row>
    <row r="536" ht="22.5" spans="1:14">
      <c r="A536" s="31">
        <v>303</v>
      </c>
      <c r="B536" s="130" t="s">
        <v>2476</v>
      </c>
      <c r="C536" s="29" t="s">
        <v>2486</v>
      </c>
      <c r="D536" s="29" t="s">
        <v>2478</v>
      </c>
      <c r="E536" s="29" t="s">
        <v>2479</v>
      </c>
      <c r="F536" s="16">
        <v>22</v>
      </c>
      <c r="G536" s="29" t="s">
        <v>387</v>
      </c>
      <c r="H536" s="16">
        <v>22</v>
      </c>
      <c r="I536" s="29" t="s">
        <v>2480</v>
      </c>
      <c r="J536" s="29" t="s">
        <v>113</v>
      </c>
      <c r="K536" s="25">
        <v>43926</v>
      </c>
      <c r="L536" s="25">
        <v>44166</v>
      </c>
      <c r="M536" s="82" t="s">
        <v>330</v>
      </c>
      <c r="N536" s="29" t="s">
        <v>2481</v>
      </c>
    </row>
    <row r="537" ht="90" spans="1:14">
      <c r="A537" s="31">
        <v>304</v>
      </c>
      <c r="B537" s="130" t="s">
        <v>2487</v>
      </c>
      <c r="C537" s="29" t="s">
        <v>2488</v>
      </c>
      <c r="D537" s="29" t="s">
        <v>2489</v>
      </c>
      <c r="E537" s="29" t="s">
        <v>2490</v>
      </c>
      <c r="F537" s="16">
        <v>15</v>
      </c>
      <c r="G537" s="125" t="s">
        <v>387</v>
      </c>
      <c r="H537" s="16">
        <v>15</v>
      </c>
      <c r="I537" s="29" t="s">
        <v>2491</v>
      </c>
      <c r="J537" s="29" t="s">
        <v>2492</v>
      </c>
      <c r="K537" s="25">
        <v>43926</v>
      </c>
      <c r="L537" s="25">
        <v>44012</v>
      </c>
      <c r="M537" s="82" t="s">
        <v>330</v>
      </c>
      <c r="N537" s="15" t="s">
        <v>2493</v>
      </c>
    </row>
    <row r="538" ht="56.25" spans="1:14">
      <c r="A538" s="31">
        <v>305</v>
      </c>
      <c r="B538" s="191" t="s">
        <v>2494</v>
      </c>
      <c r="C538" s="17" t="s">
        <v>2495</v>
      </c>
      <c r="D538" s="29" t="s">
        <v>2496</v>
      </c>
      <c r="E538" s="29" t="s">
        <v>2497</v>
      </c>
      <c r="F538" s="16">
        <v>15</v>
      </c>
      <c r="G538" s="29" t="s">
        <v>387</v>
      </c>
      <c r="H538" s="16">
        <v>15</v>
      </c>
      <c r="I538" s="29" t="s">
        <v>2498</v>
      </c>
      <c r="J538" s="29" t="s">
        <v>2499</v>
      </c>
      <c r="K538" s="25">
        <v>43926</v>
      </c>
      <c r="L538" s="25">
        <v>44195</v>
      </c>
      <c r="M538" s="82" t="s">
        <v>330</v>
      </c>
      <c r="N538" s="17" t="s">
        <v>2500</v>
      </c>
    </row>
    <row r="539" ht="45" spans="1:14">
      <c r="A539" s="31">
        <v>306</v>
      </c>
      <c r="B539" s="130" t="s">
        <v>2501</v>
      </c>
      <c r="C539" s="29" t="s">
        <v>2502</v>
      </c>
      <c r="D539" s="29" t="s">
        <v>2503</v>
      </c>
      <c r="E539" s="29" t="s">
        <v>2504</v>
      </c>
      <c r="F539" s="16">
        <v>5</v>
      </c>
      <c r="G539" s="125" t="s">
        <v>387</v>
      </c>
      <c r="H539" s="16">
        <v>5</v>
      </c>
      <c r="I539" s="29" t="s">
        <v>2505</v>
      </c>
      <c r="J539" s="29" t="s">
        <v>2506</v>
      </c>
      <c r="K539" s="25">
        <v>43926</v>
      </c>
      <c r="L539" s="25">
        <v>44012</v>
      </c>
      <c r="M539" s="82" t="s">
        <v>330</v>
      </c>
      <c r="N539" s="29" t="s">
        <v>2507</v>
      </c>
    </row>
    <row r="540" ht="22.5" spans="1:14">
      <c r="A540" s="31">
        <v>307</v>
      </c>
      <c r="B540" s="130" t="s">
        <v>2508</v>
      </c>
      <c r="C540" s="29" t="s">
        <v>2509</v>
      </c>
      <c r="D540" s="29" t="s">
        <v>2510</v>
      </c>
      <c r="E540" s="29" t="s">
        <v>1379</v>
      </c>
      <c r="F540" s="16">
        <v>20</v>
      </c>
      <c r="G540" s="29" t="s">
        <v>893</v>
      </c>
      <c r="H540" s="16">
        <v>20</v>
      </c>
      <c r="I540" s="29" t="s">
        <v>2511</v>
      </c>
      <c r="J540" s="29" t="s">
        <v>113</v>
      </c>
      <c r="K540" s="25">
        <v>43926</v>
      </c>
      <c r="L540" s="25">
        <v>44166</v>
      </c>
      <c r="M540" s="82" t="s">
        <v>330</v>
      </c>
      <c r="N540" s="29" t="s">
        <v>2512</v>
      </c>
    </row>
    <row r="541" ht="45" spans="1:14">
      <c r="A541" s="31">
        <v>308</v>
      </c>
      <c r="B541" s="191" t="s">
        <v>2513</v>
      </c>
      <c r="C541" s="17" t="s">
        <v>2514</v>
      </c>
      <c r="D541" s="29" t="s">
        <v>2515</v>
      </c>
      <c r="E541" s="29" t="s">
        <v>2504</v>
      </c>
      <c r="F541" s="16">
        <v>18</v>
      </c>
      <c r="G541" s="125" t="s">
        <v>387</v>
      </c>
      <c r="H541" s="16">
        <v>18</v>
      </c>
      <c r="I541" s="29" t="s">
        <v>2516</v>
      </c>
      <c r="J541" s="29" t="s">
        <v>113</v>
      </c>
      <c r="K541" s="25">
        <v>43926</v>
      </c>
      <c r="L541" s="25">
        <v>44195</v>
      </c>
      <c r="M541" s="82" t="s">
        <v>330</v>
      </c>
      <c r="N541" s="17" t="s">
        <v>2517</v>
      </c>
    </row>
    <row r="542" ht="56.25" spans="1:14">
      <c r="A542" s="31">
        <v>309</v>
      </c>
      <c r="B542" s="130" t="s">
        <v>2518</v>
      </c>
      <c r="C542" s="29" t="s">
        <v>2519</v>
      </c>
      <c r="D542" s="29" t="s">
        <v>2520</v>
      </c>
      <c r="E542" s="29" t="s">
        <v>2504</v>
      </c>
      <c r="F542" s="16">
        <v>7</v>
      </c>
      <c r="G542" s="125" t="s">
        <v>387</v>
      </c>
      <c r="H542" s="16">
        <v>7</v>
      </c>
      <c r="I542" s="29" t="s">
        <v>2521</v>
      </c>
      <c r="J542" s="29" t="s">
        <v>2522</v>
      </c>
      <c r="K542" s="25">
        <v>43926</v>
      </c>
      <c r="L542" s="25">
        <v>44012</v>
      </c>
      <c r="M542" s="82" t="s">
        <v>330</v>
      </c>
      <c r="N542" s="29" t="s">
        <v>2523</v>
      </c>
    </row>
    <row r="543" ht="22.5" spans="1:14">
      <c r="A543" s="31">
        <v>310</v>
      </c>
      <c r="B543" s="130" t="s">
        <v>2524</v>
      </c>
      <c r="C543" s="29" t="s">
        <v>2525</v>
      </c>
      <c r="D543" s="29" t="s">
        <v>2526</v>
      </c>
      <c r="E543" s="29" t="s">
        <v>1379</v>
      </c>
      <c r="F543" s="16">
        <v>12</v>
      </c>
      <c r="G543" s="29" t="s">
        <v>893</v>
      </c>
      <c r="H543" s="16">
        <v>12</v>
      </c>
      <c r="I543" s="29" t="s">
        <v>2527</v>
      </c>
      <c r="J543" s="29" t="s">
        <v>113</v>
      </c>
      <c r="K543" s="25">
        <v>43926</v>
      </c>
      <c r="L543" s="25">
        <v>44166</v>
      </c>
      <c r="M543" s="82" t="s">
        <v>330</v>
      </c>
      <c r="N543" s="29" t="s">
        <v>2523</v>
      </c>
    </row>
    <row r="544" ht="56.25" spans="1:14">
      <c r="A544" s="31">
        <v>311</v>
      </c>
      <c r="B544" s="130" t="s">
        <v>2528</v>
      </c>
      <c r="C544" s="29" t="s">
        <v>2529</v>
      </c>
      <c r="D544" s="29" t="s">
        <v>2530</v>
      </c>
      <c r="E544" s="29" t="s">
        <v>916</v>
      </c>
      <c r="F544" s="16">
        <v>6</v>
      </c>
      <c r="G544" s="29" t="s">
        <v>893</v>
      </c>
      <c r="H544" s="16">
        <v>6</v>
      </c>
      <c r="I544" s="29" t="s">
        <v>2527</v>
      </c>
      <c r="J544" s="29" t="s">
        <v>113</v>
      </c>
      <c r="K544" s="25">
        <v>43926</v>
      </c>
      <c r="L544" s="25">
        <v>44166</v>
      </c>
      <c r="M544" s="82" t="s">
        <v>330</v>
      </c>
      <c r="N544" s="29" t="s">
        <v>2523</v>
      </c>
    </row>
    <row r="545" ht="45" spans="1:14">
      <c r="A545" s="31">
        <v>312</v>
      </c>
      <c r="B545" s="130" t="s">
        <v>2531</v>
      </c>
      <c r="C545" s="29" t="s">
        <v>2532</v>
      </c>
      <c r="D545" s="29" t="s">
        <v>2533</v>
      </c>
      <c r="E545" s="29" t="s">
        <v>2534</v>
      </c>
      <c r="F545" s="16">
        <v>12</v>
      </c>
      <c r="G545" s="29" t="s">
        <v>893</v>
      </c>
      <c r="H545" s="16">
        <v>12</v>
      </c>
      <c r="I545" s="29" t="s">
        <v>2527</v>
      </c>
      <c r="J545" s="29" t="s">
        <v>113</v>
      </c>
      <c r="K545" s="96">
        <v>43926</v>
      </c>
      <c r="L545" s="96">
        <v>44166</v>
      </c>
      <c r="M545" s="82" t="s">
        <v>330</v>
      </c>
      <c r="N545" s="29" t="s">
        <v>2523</v>
      </c>
    </row>
    <row r="546" ht="22.5" spans="1:14">
      <c r="A546" s="31">
        <v>313</v>
      </c>
      <c r="B546" s="191" t="s">
        <v>2535</v>
      </c>
      <c r="C546" s="17" t="s">
        <v>2536</v>
      </c>
      <c r="D546" s="29" t="s">
        <v>2537</v>
      </c>
      <c r="E546" s="29" t="s">
        <v>2538</v>
      </c>
      <c r="F546" s="16">
        <v>15</v>
      </c>
      <c r="G546" s="29" t="s">
        <v>387</v>
      </c>
      <c r="H546" s="16">
        <v>15</v>
      </c>
      <c r="I546" s="29" t="s">
        <v>2539</v>
      </c>
      <c r="J546" s="29" t="s">
        <v>113</v>
      </c>
      <c r="K546" s="25">
        <v>43926</v>
      </c>
      <c r="L546" s="25">
        <v>44195</v>
      </c>
      <c r="M546" s="82" t="s">
        <v>330</v>
      </c>
      <c r="N546" s="29" t="s">
        <v>2540</v>
      </c>
    </row>
    <row r="547" ht="45" spans="1:14">
      <c r="A547" s="31">
        <v>314</v>
      </c>
      <c r="B547" s="130" t="s">
        <v>2541</v>
      </c>
      <c r="C547" s="29" t="s">
        <v>2542</v>
      </c>
      <c r="D547" s="29" t="s">
        <v>2543</v>
      </c>
      <c r="E547" s="29" t="s">
        <v>2504</v>
      </c>
      <c r="F547" s="16">
        <v>8</v>
      </c>
      <c r="G547" s="125" t="s">
        <v>387</v>
      </c>
      <c r="H547" s="16">
        <v>8</v>
      </c>
      <c r="I547" s="29" t="s">
        <v>2544</v>
      </c>
      <c r="J547" s="29" t="s">
        <v>2545</v>
      </c>
      <c r="K547" s="25">
        <v>43926</v>
      </c>
      <c r="L547" s="25">
        <v>44012</v>
      </c>
      <c r="M547" s="82" t="s">
        <v>330</v>
      </c>
      <c r="N547" s="29" t="s">
        <v>2540</v>
      </c>
    </row>
    <row r="548" ht="67.5" spans="1:14">
      <c r="A548" s="31">
        <v>315</v>
      </c>
      <c r="B548" s="130" t="s">
        <v>2546</v>
      </c>
      <c r="C548" s="29" t="s">
        <v>2547</v>
      </c>
      <c r="D548" s="29" t="s">
        <v>2548</v>
      </c>
      <c r="E548" s="29" t="s">
        <v>1416</v>
      </c>
      <c r="F548" s="16">
        <v>10</v>
      </c>
      <c r="G548" s="29" t="s">
        <v>893</v>
      </c>
      <c r="H548" s="16">
        <v>10</v>
      </c>
      <c r="I548" s="29" t="s">
        <v>2549</v>
      </c>
      <c r="J548" s="29" t="s">
        <v>113</v>
      </c>
      <c r="K548" s="25">
        <v>43926</v>
      </c>
      <c r="L548" s="25">
        <v>44166</v>
      </c>
      <c r="M548" s="82" t="s">
        <v>330</v>
      </c>
      <c r="N548" s="15" t="s">
        <v>2550</v>
      </c>
    </row>
    <row r="549" ht="56.25" spans="1:14">
      <c r="A549" s="31">
        <v>316</v>
      </c>
      <c r="B549" s="130" t="s">
        <v>2551</v>
      </c>
      <c r="C549" s="29" t="s">
        <v>2552</v>
      </c>
      <c r="D549" s="29" t="s">
        <v>2553</v>
      </c>
      <c r="E549" s="29" t="s">
        <v>2554</v>
      </c>
      <c r="F549" s="16">
        <v>5</v>
      </c>
      <c r="G549" s="125" t="s">
        <v>387</v>
      </c>
      <c r="H549" s="16">
        <v>5</v>
      </c>
      <c r="I549" s="29" t="s">
        <v>2555</v>
      </c>
      <c r="J549" s="29" t="s">
        <v>2556</v>
      </c>
      <c r="K549" s="25">
        <v>43926</v>
      </c>
      <c r="L549" s="25">
        <v>44012</v>
      </c>
      <c r="M549" s="82" t="s">
        <v>330</v>
      </c>
      <c r="N549" s="29" t="s">
        <v>2550</v>
      </c>
    </row>
    <row r="550" ht="45" spans="1:14">
      <c r="A550" s="31">
        <v>317</v>
      </c>
      <c r="B550" s="130" t="s">
        <v>2557</v>
      </c>
      <c r="C550" s="29" t="s">
        <v>2558</v>
      </c>
      <c r="D550" s="29" t="s">
        <v>2559</v>
      </c>
      <c r="E550" s="29" t="s">
        <v>1416</v>
      </c>
      <c r="F550" s="16">
        <v>7</v>
      </c>
      <c r="G550" s="29" t="s">
        <v>387</v>
      </c>
      <c r="H550" s="16">
        <v>7</v>
      </c>
      <c r="I550" s="29" t="s">
        <v>2560</v>
      </c>
      <c r="J550" s="29" t="s">
        <v>2561</v>
      </c>
      <c r="K550" s="25">
        <v>43926</v>
      </c>
      <c r="L550" s="25">
        <v>44012</v>
      </c>
      <c r="M550" s="82" t="s">
        <v>330</v>
      </c>
      <c r="N550" s="29" t="s">
        <v>2562</v>
      </c>
    </row>
    <row r="551" ht="22.5" spans="1:14">
      <c r="A551" s="31">
        <v>318</v>
      </c>
      <c r="B551" s="130" t="s">
        <v>2563</v>
      </c>
      <c r="C551" s="29" t="s">
        <v>2564</v>
      </c>
      <c r="D551" s="29" t="s">
        <v>2565</v>
      </c>
      <c r="E551" s="29" t="s">
        <v>1379</v>
      </c>
      <c r="F551" s="16">
        <v>30</v>
      </c>
      <c r="G551" s="125" t="s">
        <v>893</v>
      </c>
      <c r="H551" s="16">
        <v>30</v>
      </c>
      <c r="I551" s="29" t="s">
        <v>2566</v>
      </c>
      <c r="J551" s="29" t="s">
        <v>113</v>
      </c>
      <c r="K551" s="25">
        <v>43926</v>
      </c>
      <c r="L551" s="25">
        <v>44166</v>
      </c>
      <c r="M551" s="82" t="s">
        <v>330</v>
      </c>
      <c r="N551" s="29" t="s">
        <v>2562</v>
      </c>
    </row>
    <row r="552" ht="45" spans="1:14">
      <c r="A552" s="31">
        <v>319</v>
      </c>
      <c r="B552" s="130" t="s">
        <v>2567</v>
      </c>
      <c r="C552" s="17" t="s">
        <v>2568</v>
      </c>
      <c r="D552" s="29" t="s">
        <v>2569</v>
      </c>
      <c r="E552" s="219" t="s">
        <v>1416</v>
      </c>
      <c r="F552" s="16">
        <v>17</v>
      </c>
      <c r="G552" s="29" t="s">
        <v>387</v>
      </c>
      <c r="H552" s="16">
        <v>17</v>
      </c>
      <c r="I552" s="29" t="s">
        <v>2570</v>
      </c>
      <c r="J552" s="29" t="s">
        <v>2571</v>
      </c>
      <c r="K552" s="25">
        <v>43926</v>
      </c>
      <c r="L552" s="25">
        <v>44195</v>
      </c>
      <c r="M552" s="82" t="s">
        <v>330</v>
      </c>
      <c r="N552" s="29" t="s">
        <v>2572</v>
      </c>
    </row>
    <row r="553" ht="33.75" spans="1:14">
      <c r="A553" s="31">
        <v>320</v>
      </c>
      <c r="B553" s="130" t="s">
        <v>2573</v>
      </c>
      <c r="C553" s="29" t="s">
        <v>2574</v>
      </c>
      <c r="D553" s="29" t="s">
        <v>2575</v>
      </c>
      <c r="E553" s="29" t="s">
        <v>2576</v>
      </c>
      <c r="F553" s="16">
        <v>8</v>
      </c>
      <c r="G553" s="125" t="s">
        <v>387</v>
      </c>
      <c r="H553" s="16">
        <v>8</v>
      </c>
      <c r="I553" s="29" t="s">
        <v>2577</v>
      </c>
      <c r="J553" s="29" t="s">
        <v>2578</v>
      </c>
      <c r="K553" s="25">
        <v>43926</v>
      </c>
      <c r="L553" s="25">
        <v>44012</v>
      </c>
      <c r="M553" s="82" t="s">
        <v>330</v>
      </c>
      <c r="N553" s="29" t="s">
        <v>2572</v>
      </c>
    </row>
    <row r="554" ht="22.5" spans="1:14">
      <c r="A554" s="31">
        <v>321</v>
      </c>
      <c r="B554" s="130" t="s">
        <v>2579</v>
      </c>
      <c r="C554" s="29" t="s">
        <v>2580</v>
      </c>
      <c r="D554" s="29" t="s">
        <v>2581</v>
      </c>
      <c r="E554" s="29" t="s">
        <v>759</v>
      </c>
      <c r="F554" s="16">
        <v>10</v>
      </c>
      <c r="G554" s="29" t="s">
        <v>893</v>
      </c>
      <c r="H554" s="16">
        <v>10</v>
      </c>
      <c r="I554" s="29" t="s">
        <v>2582</v>
      </c>
      <c r="J554" s="29" t="s">
        <v>113</v>
      </c>
      <c r="K554" s="25">
        <v>43926</v>
      </c>
      <c r="L554" s="25">
        <v>44166</v>
      </c>
      <c r="M554" s="82" t="s">
        <v>330</v>
      </c>
      <c r="N554" s="29" t="s">
        <v>2583</v>
      </c>
    </row>
    <row r="555" ht="33.75" spans="1:14">
      <c r="A555" s="31">
        <v>322</v>
      </c>
      <c r="B555" s="130" t="s">
        <v>2584</v>
      </c>
      <c r="C555" s="29" t="s">
        <v>2585</v>
      </c>
      <c r="D555" s="29" t="s">
        <v>2586</v>
      </c>
      <c r="E555" s="29" t="s">
        <v>2587</v>
      </c>
      <c r="F555" s="16">
        <v>7</v>
      </c>
      <c r="G555" s="125" t="s">
        <v>387</v>
      </c>
      <c r="H555" s="16">
        <v>7</v>
      </c>
      <c r="I555" s="29" t="s">
        <v>2588</v>
      </c>
      <c r="J555" s="29" t="s">
        <v>2589</v>
      </c>
      <c r="K555" s="25">
        <v>43926</v>
      </c>
      <c r="L555" s="25">
        <v>44012</v>
      </c>
      <c r="M555" s="82" t="s">
        <v>330</v>
      </c>
      <c r="N555" s="29" t="s">
        <v>2583</v>
      </c>
    </row>
    <row r="556" ht="45" spans="1:14">
      <c r="A556" s="31">
        <v>323</v>
      </c>
      <c r="B556" s="130" t="s">
        <v>2590</v>
      </c>
      <c r="C556" s="29" t="s">
        <v>2591</v>
      </c>
      <c r="D556" s="29" t="s">
        <v>2592</v>
      </c>
      <c r="E556" s="29" t="s">
        <v>2504</v>
      </c>
      <c r="F556" s="16">
        <v>6</v>
      </c>
      <c r="G556" s="29" t="s">
        <v>387</v>
      </c>
      <c r="H556" s="16">
        <v>6</v>
      </c>
      <c r="I556" s="29" t="s">
        <v>2498</v>
      </c>
      <c r="J556" s="29" t="s">
        <v>2593</v>
      </c>
      <c r="K556" s="25">
        <v>43926</v>
      </c>
      <c r="L556" s="25">
        <v>44012</v>
      </c>
      <c r="M556" s="82" t="s">
        <v>330</v>
      </c>
      <c r="N556" s="29" t="s">
        <v>2594</v>
      </c>
    </row>
    <row r="557" ht="33.75" spans="1:14">
      <c r="A557" s="31">
        <v>324</v>
      </c>
      <c r="B557" s="130" t="s">
        <v>2595</v>
      </c>
      <c r="C557" s="29" t="s">
        <v>2596</v>
      </c>
      <c r="D557" s="29" t="s">
        <v>2597</v>
      </c>
      <c r="E557" s="29" t="s">
        <v>1379</v>
      </c>
      <c r="F557" s="16">
        <v>20</v>
      </c>
      <c r="G557" s="125" t="s">
        <v>893</v>
      </c>
      <c r="H557" s="16">
        <v>20</v>
      </c>
      <c r="I557" s="29" t="s">
        <v>2598</v>
      </c>
      <c r="J557" s="29" t="s">
        <v>113</v>
      </c>
      <c r="K557" s="25">
        <v>43926</v>
      </c>
      <c r="L557" s="25">
        <v>44166</v>
      </c>
      <c r="M557" s="82" t="s">
        <v>330</v>
      </c>
      <c r="N557" s="29" t="s">
        <v>2599</v>
      </c>
    </row>
    <row r="558" ht="90" spans="1:14">
      <c r="A558" s="31">
        <v>325</v>
      </c>
      <c r="B558" s="130" t="s">
        <v>2600</v>
      </c>
      <c r="C558" s="29" t="s">
        <v>2601</v>
      </c>
      <c r="D558" s="29" t="s">
        <v>2602</v>
      </c>
      <c r="E558" s="29" t="s">
        <v>1416</v>
      </c>
      <c r="F558" s="16">
        <v>6</v>
      </c>
      <c r="G558" s="29" t="s">
        <v>387</v>
      </c>
      <c r="H558" s="16">
        <v>6</v>
      </c>
      <c r="I558" s="29" t="s">
        <v>2603</v>
      </c>
      <c r="J558" s="29" t="s">
        <v>2604</v>
      </c>
      <c r="K558" s="25">
        <v>43926</v>
      </c>
      <c r="L558" s="25">
        <v>44012</v>
      </c>
      <c r="M558" s="82" t="s">
        <v>330</v>
      </c>
      <c r="N558" s="29" t="s">
        <v>2599</v>
      </c>
    </row>
    <row r="559" ht="45" spans="1:14">
      <c r="A559" s="31">
        <v>326</v>
      </c>
      <c r="B559" s="130" t="s">
        <v>2605</v>
      </c>
      <c r="C559" s="29" t="s">
        <v>2606</v>
      </c>
      <c r="D559" s="29" t="s">
        <v>2607</v>
      </c>
      <c r="E559" s="29" t="s">
        <v>2608</v>
      </c>
      <c r="F559" s="16">
        <v>5</v>
      </c>
      <c r="G559" s="125" t="s">
        <v>387</v>
      </c>
      <c r="H559" s="16">
        <v>5</v>
      </c>
      <c r="I559" s="29" t="s">
        <v>2609</v>
      </c>
      <c r="J559" s="29" t="s">
        <v>2610</v>
      </c>
      <c r="K559" s="25">
        <v>43926</v>
      </c>
      <c r="L559" s="25">
        <v>44012</v>
      </c>
      <c r="M559" s="82" t="s">
        <v>330</v>
      </c>
      <c r="N559" s="29" t="s">
        <v>2611</v>
      </c>
    </row>
    <row r="560" ht="33.75" spans="1:14">
      <c r="A560" s="31">
        <v>327</v>
      </c>
      <c r="B560" s="130" t="s">
        <v>2612</v>
      </c>
      <c r="C560" s="220" t="s">
        <v>2613</v>
      </c>
      <c r="D560" s="29" t="s">
        <v>2614</v>
      </c>
      <c r="E560" s="29" t="s">
        <v>2615</v>
      </c>
      <c r="F560" s="16">
        <v>10</v>
      </c>
      <c r="G560" s="29" t="s">
        <v>893</v>
      </c>
      <c r="H560" s="16">
        <v>10</v>
      </c>
      <c r="I560" s="29" t="s">
        <v>2616</v>
      </c>
      <c r="J560" s="29" t="s">
        <v>113</v>
      </c>
      <c r="K560" s="25">
        <v>43926</v>
      </c>
      <c r="L560" s="25">
        <v>44166</v>
      </c>
      <c r="M560" s="82" t="s">
        <v>330</v>
      </c>
      <c r="N560" s="29" t="s">
        <v>2617</v>
      </c>
    </row>
    <row r="561" ht="33.75" spans="1:14">
      <c r="A561" s="31">
        <v>328</v>
      </c>
      <c r="B561" s="130" t="s">
        <v>2618</v>
      </c>
      <c r="C561" s="29" t="s">
        <v>2619</v>
      </c>
      <c r="D561" s="29" t="s">
        <v>2620</v>
      </c>
      <c r="E561" s="29" t="s">
        <v>2621</v>
      </c>
      <c r="F561" s="16">
        <v>15</v>
      </c>
      <c r="G561" s="125" t="s">
        <v>893</v>
      </c>
      <c r="H561" s="16">
        <v>15</v>
      </c>
      <c r="I561" s="29" t="s">
        <v>2622</v>
      </c>
      <c r="J561" s="29" t="s">
        <v>113</v>
      </c>
      <c r="K561" s="25">
        <v>43926</v>
      </c>
      <c r="L561" s="25">
        <v>44166</v>
      </c>
      <c r="M561" s="82" t="s">
        <v>330</v>
      </c>
      <c r="N561" s="29" t="s">
        <v>2617</v>
      </c>
    </row>
    <row r="562" ht="56.25" spans="1:14">
      <c r="A562" s="31">
        <v>329</v>
      </c>
      <c r="B562" s="130" t="s">
        <v>2623</v>
      </c>
      <c r="C562" s="17" t="s">
        <v>2624</v>
      </c>
      <c r="D562" s="29" t="s">
        <v>2625</v>
      </c>
      <c r="E562" s="29" t="s">
        <v>2497</v>
      </c>
      <c r="F562" s="16">
        <v>15</v>
      </c>
      <c r="G562" s="29" t="s">
        <v>387</v>
      </c>
      <c r="H562" s="16">
        <v>15</v>
      </c>
      <c r="I562" s="29" t="s">
        <v>2498</v>
      </c>
      <c r="J562" s="29" t="s">
        <v>2499</v>
      </c>
      <c r="K562" s="25">
        <v>43926</v>
      </c>
      <c r="L562" s="25">
        <v>44012</v>
      </c>
      <c r="M562" s="82" t="s">
        <v>330</v>
      </c>
      <c r="N562" s="29" t="s">
        <v>2626</v>
      </c>
    </row>
    <row r="563" ht="33.75" spans="1:14">
      <c r="A563" s="31">
        <v>330</v>
      </c>
      <c r="B563" s="130" t="s">
        <v>2627</v>
      </c>
      <c r="C563" s="29" t="s">
        <v>2628</v>
      </c>
      <c r="D563" s="29" t="s">
        <v>2629</v>
      </c>
      <c r="E563" s="29" t="s">
        <v>2497</v>
      </c>
      <c r="F563" s="16">
        <v>5</v>
      </c>
      <c r="G563" s="125" t="s">
        <v>387</v>
      </c>
      <c r="H563" s="16">
        <v>5</v>
      </c>
      <c r="I563" s="29" t="s">
        <v>2498</v>
      </c>
      <c r="J563" s="29" t="s">
        <v>2630</v>
      </c>
      <c r="K563" s="25">
        <v>43926</v>
      </c>
      <c r="L563" s="25">
        <v>44012</v>
      </c>
      <c r="M563" s="82" t="s">
        <v>330</v>
      </c>
      <c r="N563" s="29" t="s">
        <v>2626</v>
      </c>
    </row>
    <row r="564" ht="45" spans="1:14">
      <c r="A564" s="31">
        <v>331</v>
      </c>
      <c r="B564" s="191" t="s">
        <v>2631</v>
      </c>
      <c r="C564" s="17" t="s">
        <v>2632</v>
      </c>
      <c r="D564" s="29" t="s">
        <v>2633</v>
      </c>
      <c r="E564" s="29" t="s">
        <v>2634</v>
      </c>
      <c r="F564" s="16">
        <v>26</v>
      </c>
      <c r="G564" s="29" t="s">
        <v>387</v>
      </c>
      <c r="H564" s="16">
        <v>26</v>
      </c>
      <c r="I564" s="29" t="s">
        <v>2635</v>
      </c>
      <c r="J564" s="29" t="s">
        <v>2636</v>
      </c>
      <c r="K564" s="25">
        <v>43926</v>
      </c>
      <c r="L564" s="25">
        <v>44195</v>
      </c>
      <c r="M564" s="82" t="s">
        <v>330</v>
      </c>
      <c r="N564" s="29" t="s">
        <v>2637</v>
      </c>
    </row>
    <row r="565" ht="33.75" spans="1:14">
      <c r="A565" s="31">
        <v>332</v>
      </c>
      <c r="B565" s="130" t="s">
        <v>2638</v>
      </c>
      <c r="C565" s="29" t="s">
        <v>2639</v>
      </c>
      <c r="D565" s="29" t="s">
        <v>2640</v>
      </c>
      <c r="E565" s="29" t="s">
        <v>2641</v>
      </c>
      <c r="F565" s="16">
        <v>5</v>
      </c>
      <c r="G565" s="125" t="s">
        <v>387</v>
      </c>
      <c r="H565" s="16">
        <v>5</v>
      </c>
      <c r="I565" s="29" t="s">
        <v>2642</v>
      </c>
      <c r="J565" s="29" t="s">
        <v>2643</v>
      </c>
      <c r="K565" s="25">
        <v>43926</v>
      </c>
      <c r="L565" s="25">
        <v>44012</v>
      </c>
      <c r="M565" s="82" t="s">
        <v>330</v>
      </c>
      <c r="N565" s="29" t="s">
        <v>2644</v>
      </c>
    </row>
    <row r="566" ht="22.5" spans="1:14">
      <c r="A566" s="31">
        <v>333</v>
      </c>
      <c r="B566" s="130" t="s">
        <v>2645</v>
      </c>
      <c r="C566" s="29" t="s">
        <v>2646</v>
      </c>
      <c r="D566" s="29" t="s">
        <v>2647</v>
      </c>
      <c r="E566" s="29" t="s">
        <v>2648</v>
      </c>
      <c r="F566" s="16">
        <v>10</v>
      </c>
      <c r="G566" s="29" t="s">
        <v>893</v>
      </c>
      <c r="H566" s="16">
        <v>10</v>
      </c>
      <c r="I566" s="29" t="s">
        <v>2649</v>
      </c>
      <c r="J566" s="29" t="s">
        <v>113</v>
      </c>
      <c r="K566" s="25">
        <v>43926</v>
      </c>
      <c r="L566" s="25">
        <v>44166</v>
      </c>
      <c r="M566" s="82" t="s">
        <v>330</v>
      </c>
      <c r="N566" s="29" t="s">
        <v>2644</v>
      </c>
    </row>
    <row r="567" ht="90" spans="1:14">
      <c r="A567" s="31">
        <v>334</v>
      </c>
      <c r="B567" s="130" t="s">
        <v>2650</v>
      </c>
      <c r="C567" s="29" t="s">
        <v>2651</v>
      </c>
      <c r="D567" s="29" t="s">
        <v>2652</v>
      </c>
      <c r="E567" s="29" t="s">
        <v>2653</v>
      </c>
      <c r="F567" s="16">
        <v>25</v>
      </c>
      <c r="G567" s="125" t="s">
        <v>387</v>
      </c>
      <c r="H567" s="16">
        <v>25</v>
      </c>
      <c r="I567" s="29" t="s">
        <v>2654</v>
      </c>
      <c r="J567" s="29" t="s">
        <v>113</v>
      </c>
      <c r="K567" s="131">
        <v>43926</v>
      </c>
      <c r="L567" s="132">
        <v>44166</v>
      </c>
      <c r="M567" s="82" t="s">
        <v>330</v>
      </c>
      <c r="N567" s="15" t="s">
        <v>2655</v>
      </c>
    </row>
    <row r="568" ht="45" spans="1:14">
      <c r="A568" s="31">
        <v>335</v>
      </c>
      <c r="B568" s="130" t="s">
        <v>2656</v>
      </c>
      <c r="C568" s="29" t="s">
        <v>2657</v>
      </c>
      <c r="D568" s="29" t="s">
        <v>2658</v>
      </c>
      <c r="E568" s="29" t="s">
        <v>2659</v>
      </c>
      <c r="F568" s="16">
        <v>22</v>
      </c>
      <c r="G568" s="29" t="s">
        <v>387</v>
      </c>
      <c r="H568" s="16">
        <v>22</v>
      </c>
      <c r="I568" s="29" t="s">
        <v>2560</v>
      </c>
      <c r="J568" s="29" t="s">
        <v>2660</v>
      </c>
      <c r="K568" s="25">
        <v>43926</v>
      </c>
      <c r="L568" s="25">
        <v>44166</v>
      </c>
      <c r="M568" s="82" t="s">
        <v>330</v>
      </c>
      <c r="N568" s="29" t="s">
        <v>2655</v>
      </c>
    </row>
    <row r="569" ht="45" spans="1:14">
      <c r="A569" s="31">
        <v>336</v>
      </c>
      <c r="B569" s="130" t="s">
        <v>2661</v>
      </c>
      <c r="C569" s="29" t="s">
        <v>2662</v>
      </c>
      <c r="D569" s="29" t="s">
        <v>2663</v>
      </c>
      <c r="E569" s="29" t="s">
        <v>2659</v>
      </c>
      <c r="F569" s="16">
        <v>26.5</v>
      </c>
      <c r="G569" s="125" t="s">
        <v>387</v>
      </c>
      <c r="H569" s="16">
        <v>26.5</v>
      </c>
      <c r="I569" s="29" t="s">
        <v>2560</v>
      </c>
      <c r="J569" s="29" t="s">
        <v>2664</v>
      </c>
      <c r="K569" s="25">
        <v>43926</v>
      </c>
      <c r="L569" s="25">
        <v>44166</v>
      </c>
      <c r="M569" s="82" t="s">
        <v>330</v>
      </c>
      <c r="N569" s="29" t="s">
        <v>2655</v>
      </c>
    </row>
    <row r="570" ht="33.75" spans="1:14">
      <c r="A570" s="31">
        <v>337</v>
      </c>
      <c r="B570" s="130" t="s">
        <v>2665</v>
      </c>
      <c r="C570" s="29" t="s">
        <v>2662</v>
      </c>
      <c r="D570" s="29" t="s">
        <v>2666</v>
      </c>
      <c r="E570" s="29" t="s">
        <v>2659</v>
      </c>
      <c r="F570" s="16">
        <v>26.5</v>
      </c>
      <c r="G570" s="29" t="s">
        <v>387</v>
      </c>
      <c r="H570" s="16">
        <v>26.5</v>
      </c>
      <c r="I570" s="29" t="s">
        <v>2560</v>
      </c>
      <c r="J570" s="29" t="s">
        <v>2667</v>
      </c>
      <c r="K570" s="25">
        <v>43926</v>
      </c>
      <c r="L570" s="25">
        <v>44166</v>
      </c>
      <c r="M570" s="82" t="s">
        <v>330</v>
      </c>
      <c r="N570" s="29" t="s">
        <v>2655</v>
      </c>
    </row>
    <row r="571" ht="33.75" spans="1:14">
      <c r="A571" s="31">
        <v>338</v>
      </c>
      <c r="B571" s="130" t="s">
        <v>2668</v>
      </c>
      <c r="C571" s="29" t="s">
        <v>2669</v>
      </c>
      <c r="D571" s="29" t="s">
        <v>2670</v>
      </c>
      <c r="E571" s="29" t="s">
        <v>2671</v>
      </c>
      <c r="F571" s="16">
        <v>10</v>
      </c>
      <c r="G571" s="125" t="s">
        <v>387</v>
      </c>
      <c r="H571" s="16">
        <v>10</v>
      </c>
      <c r="I571" s="29" t="s">
        <v>2672</v>
      </c>
      <c r="J571" s="29" t="s">
        <v>113</v>
      </c>
      <c r="K571" s="131" t="s">
        <v>2673</v>
      </c>
      <c r="L571" s="132" t="s">
        <v>2674</v>
      </c>
      <c r="M571" s="82" t="s">
        <v>338</v>
      </c>
      <c r="N571" s="15" t="s">
        <v>2675</v>
      </c>
    </row>
    <row r="572" ht="22.5" spans="1:14">
      <c r="A572" s="31">
        <v>339</v>
      </c>
      <c r="B572" s="130" t="s">
        <v>2676</v>
      </c>
      <c r="C572" s="29" t="s">
        <v>2677</v>
      </c>
      <c r="D572" s="157" t="s">
        <v>2678</v>
      </c>
      <c r="E572" s="29" t="s">
        <v>2363</v>
      </c>
      <c r="F572" s="29">
        <v>20</v>
      </c>
      <c r="G572" s="29" t="s">
        <v>893</v>
      </c>
      <c r="H572" s="29">
        <v>20</v>
      </c>
      <c r="I572" s="29" t="s">
        <v>2679</v>
      </c>
      <c r="J572" s="29" t="s">
        <v>113</v>
      </c>
      <c r="K572" s="162" t="s">
        <v>2680</v>
      </c>
      <c r="L572" s="162" t="s">
        <v>2681</v>
      </c>
      <c r="M572" s="29" t="s">
        <v>2682</v>
      </c>
      <c r="N572" s="29" t="s">
        <v>2683</v>
      </c>
    </row>
    <row r="573" ht="22.5" spans="1:14">
      <c r="A573" s="31">
        <v>340</v>
      </c>
      <c r="B573" s="191" t="s">
        <v>2684</v>
      </c>
      <c r="C573" s="17" t="s">
        <v>2685</v>
      </c>
      <c r="D573" s="17" t="s">
        <v>2686</v>
      </c>
      <c r="E573" s="29" t="s">
        <v>2687</v>
      </c>
      <c r="F573" s="145">
        <v>13</v>
      </c>
      <c r="G573" s="125" t="s">
        <v>387</v>
      </c>
      <c r="H573" s="145">
        <v>13</v>
      </c>
      <c r="I573" s="29" t="s">
        <v>2688</v>
      </c>
      <c r="J573" s="29" t="s">
        <v>113</v>
      </c>
      <c r="K573" s="96" t="s">
        <v>2689</v>
      </c>
      <c r="L573" s="96" t="s">
        <v>2690</v>
      </c>
      <c r="M573" s="29" t="s">
        <v>2682</v>
      </c>
      <c r="N573" s="29" t="s">
        <v>2683</v>
      </c>
    </row>
    <row r="574" ht="22.5" spans="1:14">
      <c r="A574" s="31">
        <v>341</v>
      </c>
      <c r="B574" s="130" t="s">
        <v>2691</v>
      </c>
      <c r="C574" s="29" t="s">
        <v>2692</v>
      </c>
      <c r="D574" s="29" t="s">
        <v>2693</v>
      </c>
      <c r="E574" s="29" t="s">
        <v>1334</v>
      </c>
      <c r="F574" s="145">
        <v>20</v>
      </c>
      <c r="G574" s="29" t="s">
        <v>893</v>
      </c>
      <c r="H574" s="145">
        <v>20</v>
      </c>
      <c r="I574" s="29" t="s">
        <v>2694</v>
      </c>
      <c r="J574" s="29" t="s">
        <v>113</v>
      </c>
      <c r="K574" s="25" t="s">
        <v>2680</v>
      </c>
      <c r="L574" s="25" t="s">
        <v>2690</v>
      </c>
      <c r="M574" s="29" t="s">
        <v>2682</v>
      </c>
      <c r="N574" s="29" t="s">
        <v>2695</v>
      </c>
    </row>
    <row r="575" ht="22.5" spans="1:14">
      <c r="A575" s="31">
        <v>342</v>
      </c>
      <c r="B575" s="130" t="s">
        <v>2696</v>
      </c>
      <c r="C575" s="29" t="s">
        <v>2677</v>
      </c>
      <c r="D575" s="157" t="s">
        <v>2697</v>
      </c>
      <c r="E575" s="29" t="s">
        <v>2363</v>
      </c>
      <c r="F575" s="29">
        <v>20</v>
      </c>
      <c r="G575" s="29" t="s">
        <v>893</v>
      </c>
      <c r="H575" s="29">
        <v>20</v>
      </c>
      <c r="I575" s="29" t="s">
        <v>2698</v>
      </c>
      <c r="J575" s="29" t="s">
        <v>113</v>
      </c>
      <c r="K575" s="162" t="s">
        <v>2689</v>
      </c>
      <c r="L575" s="162" t="s">
        <v>2699</v>
      </c>
      <c r="M575" s="29" t="s">
        <v>2682</v>
      </c>
      <c r="N575" s="29" t="s">
        <v>2695</v>
      </c>
    </row>
    <row r="576" ht="22.5" spans="1:14">
      <c r="A576" s="31">
        <v>343</v>
      </c>
      <c r="B576" s="130" t="s">
        <v>2700</v>
      </c>
      <c r="C576" s="29" t="s">
        <v>2701</v>
      </c>
      <c r="D576" s="157" t="s">
        <v>2702</v>
      </c>
      <c r="E576" s="29" t="s">
        <v>2703</v>
      </c>
      <c r="F576" s="29">
        <v>29</v>
      </c>
      <c r="G576" s="29" t="s">
        <v>893</v>
      </c>
      <c r="H576" s="29">
        <v>29</v>
      </c>
      <c r="I576" s="29" t="s">
        <v>2704</v>
      </c>
      <c r="J576" s="29" t="s">
        <v>113</v>
      </c>
      <c r="K576" s="213" t="s">
        <v>2705</v>
      </c>
      <c r="L576" s="213" t="s">
        <v>2699</v>
      </c>
      <c r="M576" s="29" t="s">
        <v>2682</v>
      </c>
      <c r="N576" s="29" t="s">
        <v>2706</v>
      </c>
    </row>
    <row r="577" ht="22.5" spans="1:14">
      <c r="A577" s="31">
        <v>344</v>
      </c>
      <c r="B577" s="130" t="s">
        <v>2707</v>
      </c>
      <c r="C577" s="29" t="s">
        <v>2708</v>
      </c>
      <c r="D577" s="29" t="s">
        <v>2709</v>
      </c>
      <c r="E577" s="29" t="s">
        <v>2710</v>
      </c>
      <c r="F577" s="16">
        <v>5</v>
      </c>
      <c r="G577" s="29" t="s">
        <v>893</v>
      </c>
      <c r="H577" s="16">
        <v>5</v>
      </c>
      <c r="I577" s="29" t="s">
        <v>2711</v>
      </c>
      <c r="J577" s="29" t="s">
        <v>113</v>
      </c>
      <c r="K577" s="25" t="s">
        <v>2680</v>
      </c>
      <c r="L577" s="25" t="s">
        <v>2674</v>
      </c>
      <c r="M577" s="82" t="s">
        <v>338</v>
      </c>
      <c r="N577" s="29" t="s">
        <v>2706</v>
      </c>
    </row>
    <row r="578" ht="45" spans="1:14">
      <c r="A578" s="31">
        <v>345</v>
      </c>
      <c r="B578" s="130" t="s">
        <v>2712</v>
      </c>
      <c r="C578" s="29" t="s">
        <v>2713</v>
      </c>
      <c r="D578" s="157" t="s">
        <v>2714</v>
      </c>
      <c r="E578" s="29" t="s">
        <v>2715</v>
      </c>
      <c r="F578" s="29">
        <v>20</v>
      </c>
      <c r="G578" s="29" t="s">
        <v>893</v>
      </c>
      <c r="H578" s="29">
        <v>20</v>
      </c>
      <c r="I578" s="29" t="s">
        <v>2716</v>
      </c>
      <c r="J578" s="29" t="s">
        <v>113</v>
      </c>
      <c r="K578" s="213" t="s">
        <v>2717</v>
      </c>
      <c r="L578" s="162" t="s">
        <v>2699</v>
      </c>
      <c r="M578" s="29" t="s">
        <v>2682</v>
      </c>
      <c r="N578" s="29" t="s">
        <v>2718</v>
      </c>
    </row>
    <row r="579" ht="22.5" spans="1:14">
      <c r="A579" s="31">
        <v>346</v>
      </c>
      <c r="B579" s="130" t="s">
        <v>2719</v>
      </c>
      <c r="C579" s="161" t="s">
        <v>2720</v>
      </c>
      <c r="D579" s="161" t="s">
        <v>2721</v>
      </c>
      <c r="E579" s="29" t="s">
        <v>1063</v>
      </c>
      <c r="F579" s="147">
        <v>20</v>
      </c>
      <c r="G579" s="125" t="s">
        <v>387</v>
      </c>
      <c r="H579" s="147">
        <v>20</v>
      </c>
      <c r="I579" s="29" t="s">
        <v>2722</v>
      </c>
      <c r="J579" s="29" t="s">
        <v>113</v>
      </c>
      <c r="K579" s="147" t="s">
        <v>2723</v>
      </c>
      <c r="L579" s="147" t="s">
        <v>2699</v>
      </c>
      <c r="M579" s="29" t="s">
        <v>2682</v>
      </c>
      <c r="N579" s="29" t="s">
        <v>2724</v>
      </c>
    </row>
    <row r="580" ht="22.5" spans="1:14">
      <c r="A580" s="31">
        <v>347</v>
      </c>
      <c r="B580" s="130" t="s">
        <v>2725</v>
      </c>
      <c r="C580" s="29" t="s">
        <v>2726</v>
      </c>
      <c r="D580" s="29" t="s">
        <v>2727</v>
      </c>
      <c r="E580" s="29" t="s">
        <v>2728</v>
      </c>
      <c r="F580" s="16">
        <v>13</v>
      </c>
      <c r="G580" s="29" t="s">
        <v>387</v>
      </c>
      <c r="H580" s="16">
        <v>13</v>
      </c>
      <c r="I580" s="29" t="s">
        <v>2729</v>
      </c>
      <c r="J580" s="29" t="s">
        <v>113</v>
      </c>
      <c r="K580" s="25" t="s">
        <v>2680</v>
      </c>
      <c r="L580" s="25" t="s">
        <v>2674</v>
      </c>
      <c r="M580" s="82" t="s">
        <v>338</v>
      </c>
      <c r="N580" s="29" t="s">
        <v>2724</v>
      </c>
    </row>
    <row r="581" ht="22.5" spans="1:14">
      <c r="A581" s="31">
        <v>348</v>
      </c>
      <c r="B581" s="130" t="s">
        <v>2730</v>
      </c>
      <c r="C581" s="29" t="s">
        <v>2731</v>
      </c>
      <c r="D581" s="29" t="s">
        <v>2732</v>
      </c>
      <c r="E581" s="29" t="s">
        <v>2733</v>
      </c>
      <c r="F581" s="16">
        <v>14</v>
      </c>
      <c r="G581" s="125" t="s">
        <v>387</v>
      </c>
      <c r="H581" s="16">
        <v>14</v>
      </c>
      <c r="I581" s="29" t="s">
        <v>2734</v>
      </c>
      <c r="J581" s="29" t="s">
        <v>113</v>
      </c>
      <c r="K581" s="25" t="s">
        <v>2673</v>
      </c>
      <c r="L581" s="25" t="s">
        <v>2690</v>
      </c>
      <c r="M581" s="82" t="s">
        <v>338</v>
      </c>
      <c r="N581" s="29" t="s">
        <v>2735</v>
      </c>
    </row>
    <row r="582" ht="22.5" spans="1:14">
      <c r="A582" s="31">
        <v>349</v>
      </c>
      <c r="B582" s="130" t="s">
        <v>2736</v>
      </c>
      <c r="C582" s="29" t="s">
        <v>2677</v>
      </c>
      <c r="D582" s="29" t="s">
        <v>2737</v>
      </c>
      <c r="E582" s="29" t="s">
        <v>2363</v>
      </c>
      <c r="F582" s="29">
        <v>20</v>
      </c>
      <c r="G582" s="29" t="s">
        <v>893</v>
      </c>
      <c r="H582" s="29">
        <v>20</v>
      </c>
      <c r="I582" s="29" t="s">
        <v>2738</v>
      </c>
      <c r="J582" s="29" t="s">
        <v>113</v>
      </c>
      <c r="K582" s="213" t="s">
        <v>2705</v>
      </c>
      <c r="L582" s="213" t="s">
        <v>2739</v>
      </c>
      <c r="M582" s="29" t="s">
        <v>2682</v>
      </c>
      <c r="N582" s="15" t="s">
        <v>2740</v>
      </c>
    </row>
    <row r="583" ht="22.5" spans="1:14">
      <c r="A583" s="31">
        <v>350</v>
      </c>
      <c r="B583" s="130" t="s">
        <v>2741</v>
      </c>
      <c r="C583" s="29" t="s">
        <v>2742</v>
      </c>
      <c r="D583" s="29" t="s">
        <v>2743</v>
      </c>
      <c r="E583" s="29" t="s">
        <v>2744</v>
      </c>
      <c r="F583" s="16">
        <v>5</v>
      </c>
      <c r="G583" s="125" t="s">
        <v>387</v>
      </c>
      <c r="H583" s="16">
        <v>5</v>
      </c>
      <c r="I583" s="29" t="s">
        <v>2745</v>
      </c>
      <c r="J583" s="29" t="s">
        <v>113</v>
      </c>
      <c r="K583" s="25" t="s">
        <v>2673</v>
      </c>
      <c r="L583" s="25" t="s">
        <v>2674</v>
      </c>
      <c r="M583" s="82" t="s">
        <v>338</v>
      </c>
      <c r="N583" s="29" t="s">
        <v>2740</v>
      </c>
    </row>
    <row r="584" ht="33.75" spans="1:14">
      <c r="A584" s="31">
        <v>351</v>
      </c>
      <c r="B584" s="130" t="s">
        <v>2746</v>
      </c>
      <c r="C584" s="29" t="s">
        <v>2747</v>
      </c>
      <c r="D584" s="157" t="s">
        <v>2748</v>
      </c>
      <c r="E584" s="29" t="s">
        <v>2749</v>
      </c>
      <c r="F584" s="29">
        <v>14</v>
      </c>
      <c r="G584" s="29" t="s">
        <v>387</v>
      </c>
      <c r="H584" s="29">
        <v>14</v>
      </c>
      <c r="I584" s="29" t="s">
        <v>2750</v>
      </c>
      <c r="J584" s="29" t="s">
        <v>113</v>
      </c>
      <c r="K584" s="213" t="s">
        <v>2751</v>
      </c>
      <c r="L584" s="213" t="s">
        <v>2752</v>
      </c>
      <c r="M584" s="29" t="s">
        <v>2682</v>
      </c>
      <c r="N584" s="29" t="s">
        <v>2753</v>
      </c>
    </row>
    <row r="585" ht="45" spans="1:14">
      <c r="A585" s="31">
        <v>352</v>
      </c>
      <c r="B585" s="130" t="s">
        <v>2754</v>
      </c>
      <c r="C585" s="29" t="s">
        <v>2755</v>
      </c>
      <c r="D585" s="29" t="s">
        <v>2756</v>
      </c>
      <c r="E585" s="29" t="s">
        <v>2757</v>
      </c>
      <c r="F585" s="16">
        <v>5</v>
      </c>
      <c r="G585" s="125" t="s">
        <v>387</v>
      </c>
      <c r="H585" s="16">
        <v>5</v>
      </c>
      <c r="I585" s="29" t="s">
        <v>2758</v>
      </c>
      <c r="J585" s="29" t="s">
        <v>113</v>
      </c>
      <c r="K585" s="25" t="s">
        <v>2680</v>
      </c>
      <c r="L585" s="25" t="s">
        <v>2674</v>
      </c>
      <c r="M585" s="82" t="s">
        <v>338</v>
      </c>
      <c r="N585" s="29" t="s">
        <v>2759</v>
      </c>
    </row>
    <row r="586" ht="22.5" spans="1:14">
      <c r="A586" s="31">
        <v>353</v>
      </c>
      <c r="B586" s="130" t="s">
        <v>2760</v>
      </c>
      <c r="C586" s="29" t="s">
        <v>2761</v>
      </c>
      <c r="D586" s="29" t="s">
        <v>415</v>
      </c>
      <c r="E586" s="29" t="s">
        <v>2762</v>
      </c>
      <c r="F586" s="16">
        <v>10</v>
      </c>
      <c r="G586" s="29" t="s">
        <v>387</v>
      </c>
      <c r="H586" s="16">
        <v>10</v>
      </c>
      <c r="I586" s="29" t="s">
        <v>2763</v>
      </c>
      <c r="J586" s="29" t="s">
        <v>113</v>
      </c>
      <c r="K586" s="25" t="s">
        <v>2764</v>
      </c>
      <c r="L586" s="25" t="s">
        <v>2690</v>
      </c>
      <c r="M586" s="82" t="s">
        <v>338</v>
      </c>
      <c r="N586" s="15" t="s">
        <v>2765</v>
      </c>
    </row>
    <row r="587" ht="33.75" spans="1:14">
      <c r="A587" s="31">
        <v>354</v>
      </c>
      <c r="B587" s="130" t="s">
        <v>2766</v>
      </c>
      <c r="C587" s="29" t="s">
        <v>2767</v>
      </c>
      <c r="D587" s="29" t="s">
        <v>2768</v>
      </c>
      <c r="E587" s="29" t="s">
        <v>2769</v>
      </c>
      <c r="F587" s="16">
        <v>8</v>
      </c>
      <c r="G587" s="125" t="s">
        <v>387</v>
      </c>
      <c r="H587" s="16">
        <v>8</v>
      </c>
      <c r="I587" s="29" t="s">
        <v>2770</v>
      </c>
      <c r="J587" s="29" t="s">
        <v>113</v>
      </c>
      <c r="K587" s="25" t="s">
        <v>2673</v>
      </c>
      <c r="L587" s="25" t="s">
        <v>2674</v>
      </c>
      <c r="M587" s="82" t="s">
        <v>338</v>
      </c>
      <c r="N587" s="29" t="s">
        <v>2771</v>
      </c>
    </row>
    <row r="588" ht="22.5" spans="1:14">
      <c r="A588" s="31">
        <v>355</v>
      </c>
      <c r="B588" s="130" t="s">
        <v>2772</v>
      </c>
      <c r="C588" s="29" t="s">
        <v>2773</v>
      </c>
      <c r="D588" s="157" t="s">
        <v>2774</v>
      </c>
      <c r="E588" s="29" t="s">
        <v>2363</v>
      </c>
      <c r="F588" s="29">
        <v>10</v>
      </c>
      <c r="G588" s="29" t="s">
        <v>893</v>
      </c>
      <c r="H588" s="29">
        <v>10</v>
      </c>
      <c r="I588" s="29" t="s">
        <v>2775</v>
      </c>
      <c r="J588" s="29" t="s">
        <v>113</v>
      </c>
      <c r="K588" s="162" t="s">
        <v>2776</v>
      </c>
      <c r="L588" s="162" t="s">
        <v>2690</v>
      </c>
      <c r="M588" s="29" t="s">
        <v>2682</v>
      </c>
      <c r="N588" s="29" t="s">
        <v>2777</v>
      </c>
    </row>
    <row r="589" ht="22.5" spans="1:14">
      <c r="A589" s="31">
        <v>356</v>
      </c>
      <c r="B589" s="130" t="s">
        <v>2778</v>
      </c>
      <c r="C589" s="29" t="s">
        <v>2779</v>
      </c>
      <c r="D589" s="29" t="s">
        <v>2780</v>
      </c>
      <c r="E589" s="29" t="s">
        <v>2781</v>
      </c>
      <c r="F589" s="16">
        <v>5</v>
      </c>
      <c r="G589" s="125" t="s">
        <v>387</v>
      </c>
      <c r="H589" s="16">
        <v>5</v>
      </c>
      <c r="I589" s="29" t="s">
        <v>2782</v>
      </c>
      <c r="J589" s="29" t="s">
        <v>113</v>
      </c>
      <c r="K589" s="25" t="s">
        <v>2783</v>
      </c>
      <c r="L589" s="25" t="s">
        <v>2674</v>
      </c>
      <c r="M589" s="82" t="s">
        <v>338</v>
      </c>
      <c r="N589" s="29" t="s">
        <v>2777</v>
      </c>
    </row>
    <row r="590" ht="45" spans="1:14">
      <c r="A590" s="31">
        <v>357</v>
      </c>
      <c r="B590" s="29" t="s">
        <v>2784</v>
      </c>
      <c r="C590" s="15" t="s">
        <v>2785</v>
      </c>
      <c r="D590" s="15" t="s">
        <v>2786</v>
      </c>
      <c r="E590" s="17" t="s">
        <v>2787</v>
      </c>
      <c r="F590" s="16">
        <v>5</v>
      </c>
      <c r="G590" s="29" t="s">
        <v>387</v>
      </c>
      <c r="H590" s="16">
        <v>5</v>
      </c>
      <c r="I590" s="15" t="s">
        <v>2788</v>
      </c>
      <c r="J590" s="29" t="s">
        <v>113</v>
      </c>
      <c r="K590" s="25">
        <v>43936</v>
      </c>
      <c r="L590" s="25">
        <v>43966</v>
      </c>
      <c r="M590" s="15" t="s">
        <v>2789</v>
      </c>
      <c r="N590" s="15" t="s">
        <v>2790</v>
      </c>
    </row>
    <row r="591" ht="56.25" spans="1:14">
      <c r="A591" s="31">
        <v>358</v>
      </c>
      <c r="B591" s="15" t="s">
        <v>2791</v>
      </c>
      <c r="C591" s="15" t="s">
        <v>2792</v>
      </c>
      <c r="D591" s="15" t="s">
        <v>2793</v>
      </c>
      <c r="E591" s="17" t="s">
        <v>2794</v>
      </c>
      <c r="F591" s="16">
        <v>5</v>
      </c>
      <c r="G591" s="29" t="s">
        <v>387</v>
      </c>
      <c r="H591" s="16">
        <v>5</v>
      </c>
      <c r="I591" s="15" t="s">
        <v>2795</v>
      </c>
      <c r="J591" s="29" t="s">
        <v>113</v>
      </c>
      <c r="K591" s="25">
        <v>43922</v>
      </c>
      <c r="L591" s="25">
        <v>43983</v>
      </c>
      <c r="M591" s="15" t="s">
        <v>2789</v>
      </c>
      <c r="N591" s="15" t="s">
        <v>2796</v>
      </c>
    </row>
    <row r="592" ht="33.75" spans="1:14">
      <c r="A592" s="31">
        <v>359</v>
      </c>
      <c r="B592" s="15" t="s">
        <v>2797</v>
      </c>
      <c r="C592" s="15" t="s">
        <v>2798</v>
      </c>
      <c r="D592" s="15" t="s">
        <v>2799</v>
      </c>
      <c r="E592" s="17" t="s">
        <v>2800</v>
      </c>
      <c r="F592" s="16">
        <v>5</v>
      </c>
      <c r="G592" s="29" t="s">
        <v>387</v>
      </c>
      <c r="H592" s="16">
        <v>5</v>
      </c>
      <c r="I592" s="15" t="s">
        <v>2801</v>
      </c>
      <c r="J592" s="29" t="s">
        <v>113</v>
      </c>
      <c r="K592" s="25">
        <v>43922</v>
      </c>
      <c r="L592" s="25">
        <v>43983</v>
      </c>
      <c r="M592" s="15" t="s">
        <v>2789</v>
      </c>
      <c r="N592" s="15" t="s">
        <v>2802</v>
      </c>
    </row>
    <row r="593" ht="33.75" spans="1:14">
      <c r="A593" s="31">
        <v>360</v>
      </c>
      <c r="B593" s="29" t="s">
        <v>2803</v>
      </c>
      <c r="C593" s="29" t="s">
        <v>2804</v>
      </c>
      <c r="D593" s="125" t="s">
        <v>2805</v>
      </c>
      <c r="E593" s="17" t="s">
        <v>2806</v>
      </c>
      <c r="F593" s="16">
        <v>5</v>
      </c>
      <c r="G593" s="29" t="s">
        <v>387</v>
      </c>
      <c r="H593" s="16">
        <v>5</v>
      </c>
      <c r="I593" s="29" t="s">
        <v>2807</v>
      </c>
      <c r="J593" s="29" t="s">
        <v>113</v>
      </c>
      <c r="K593" s="25">
        <v>43922</v>
      </c>
      <c r="L593" s="25">
        <v>43983</v>
      </c>
      <c r="M593" s="15" t="s">
        <v>2789</v>
      </c>
      <c r="N593" s="125" t="s">
        <v>2808</v>
      </c>
    </row>
    <row r="594" ht="22.5" spans="1:14">
      <c r="A594" s="31">
        <v>361</v>
      </c>
      <c r="B594" s="29" t="s">
        <v>2809</v>
      </c>
      <c r="C594" s="29" t="s">
        <v>2810</v>
      </c>
      <c r="D594" s="125" t="s">
        <v>2811</v>
      </c>
      <c r="E594" s="17" t="s">
        <v>2812</v>
      </c>
      <c r="F594" s="16">
        <v>5</v>
      </c>
      <c r="G594" s="29" t="s">
        <v>387</v>
      </c>
      <c r="H594" s="16">
        <v>5</v>
      </c>
      <c r="I594" s="29" t="s">
        <v>2813</v>
      </c>
      <c r="J594" s="29" t="s">
        <v>113</v>
      </c>
      <c r="K594" s="25">
        <v>43922</v>
      </c>
      <c r="L594" s="25">
        <v>43983</v>
      </c>
      <c r="M594" s="15" t="s">
        <v>2789</v>
      </c>
      <c r="N594" s="125" t="s">
        <v>2814</v>
      </c>
    </row>
    <row r="595" ht="45" spans="1:14">
      <c r="A595" s="31">
        <v>362</v>
      </c>
      <c r="B595" s="29" t="s">
        <v>2815</v>
      </c>
      <c r="C595" s="221" t="s">
        <v>2816</v>
      </c>
      <c r="D595" s="29" t="s">
        <v>2817</v>
      </c>
      <c r="E595" s="17" t="s">
        <v>2818</v>
      </c>
      <c r="F595" s="16">
        <v>10</v>
      </c>
      <c r="G595" s="29" t="s">
        <v>387</v>
      </c>
      <c r="H595" s="16">
        <v>10</v>
      </c>
      <c r="I595" s="29" t="s">
        <v>2819</v>
      </c>
      <c r="J595" s="29" t="s">
        <v>113</v>
      </c>
      <c r="K595" s="25">
        <v>43922</v>
      </c>
      <c r="L595" s="25">
        <v>43983</v>
      </c>
      <c r="M595" s="15" t="s">
        <v>2789</v>
      </c>
      <c r="N595" s="29" t="s">
        <v>2820</v>
      </c>
    </row>
    <row r="596" ht="56.25" spans="1:14">
      <c r="A596" s="31">
        <v>363</v>
      </c>
      <c r="B596" s="29" t="s">
        <v>2821</v>
      </c>
      <c r="C596" s="29" t="s">
        <v>2822</v>
      </c>
      <c r="D596" s="29" t="s">
        <v>2823</v>
      </c>
      <c r="E596" s="29" t="s">
        <v>2824</v>
      </c>
      <c r="F596" s="16">
        <v>20</v>
      </c>
      <c r="G596" s="29" t="s">
        <v>893</v>
      </c>
      <c r="H596" s="16">
        <v>20</v>
      </c>
      <c r="I596" s="29" t="s">
        <v>2825</v>
      </c>
      <c r="J596" s="29" t="s">
        <v>113</v>
      </c>
      <c r="K596" s="131">
        <v>44044</v>
      </c>
      <c r="L596" s="132">
        <v>44105</v>
      </c>
      <c r="M596" s="82" t="s">
        <v>2789</v>
      </c>
      <c r="N596" s="29" t="s">
        <v>2826</v>
      </c>
    </row>
    <row r="597" ht="56.25" spans="1:14">
      <c r="A597" s="31">
        <v>364</v>
      </c>
      <c r="B597" s="29" t="s">
        <v>2827</v>
      </c>
      <c r="C597" s="29" t="s">
        <v>2828</v>
      </c>
      <c r="D597" s="29" t="s">
        <v>2829</v>
      </c>
      <c r="E597" s="29" t="s">
        <v>2830</v>
      </c>
      <c r="F597" s="16">
        <v>15</v>
      </c>
      <c r="G597" s="29" t="s">
        <v>893</v>
      </c>
      <c r="H597" s="16">
        <v>15</v>
      </c>
      <c r="I597" s="29" t="s">
        <v>2831</v>
      </c>
      <c r="J597" s="29" t="s">
        <v>113</v>
      </c>
      <c r="K597" s="25">
        <v>43922</v>
      </c>
      <c r="L597" s="25">
        <v>43983</v>
      </c>
      <c r="M597" s="82" t="s">
        <v>2789</v>
      </c>
      <c r="N597" s="29" t="s">
        <v>2832</v>
      </c>
    </row>
    <row r="598" ht="33.75" spans="1:14">
      <c r="A598" s="31">
        <v>365</v>
      </c>
      <c r="B598" s="29" t="s">
        <v>2833</v>
      </c>
      <c r="C598" s="29" t="s">
        <v>2834</v>
      </c>
      <c r="D598" s="29" t="s">
        <v>2835</v>
      </c>
      <c r="E598" s="29" t="s">
        <v>2836</v>
      </c>
      <c r="F598" s="16">
        <v>18</v>
      </c>
      <c r="G598" s="29" t="s">
        <v>893</v>
      </c>
      <c r="H598" s="16">
        <v>18</v>
      </c>
      <c r="I598" s="29" t="s">
        <v>2837</v>
      </c>
      <c r="J598" s="29" t="s">
        <v>113</v>
      </c>
      <c r="K598" s="131">
        <v>43923</v>
      </c>
      <c r="L598" s="132">
        <v>43984</v>
      </c>
      <c r="M598" s="82" t="s">
        <v>2789</v>
      </c>
      <c r="N598" s="15" t="s">
        <v>2838</v>
      </c>
    </row>
    <row r="599" ht="67.5" spans="1:14">
      <c r="A599" s="31">
        <v>366</v>
      </c>
      <c r="B599" s="29" t="s">
        <v>2839</v>
      </c>
      <c r="C599" s="29" t="s">
        <v>2840</v>
      </c>
      <c r="D599" s="29" t="s">
        <v>2841</v>
      </c>
      <c r="E599" s="29" t="s">
        <v>2342</v>
      </c>
      <c r="F599" s="16">
        <v>15</v>
      </c>
      <c r="G599" s="29" t="s">
        <v>893</v>
      </c>
      <c r="H599" s="16">
        <v>15</v>
      </c>
      <c r="I599" s="29" t="s">
        <v>2842</v>
      </c>
      <c r="J599" s="29" t="s">
        <v>113</v>
      </c>
      <c r="K599" s="131">
        <v>43924</v>
      </c>
      <c r="L599" s="132">
        <v>43985</v>
      </c>
      <c r="M599" s="82" t="s">
        <v>2789</v>
      </c>
      <c r="N599" s="15" t="s">
        <v>2838</v>
      </c>
    </row>
    <row r="600" ht="22.5" spans="1:14">
      <c r="A600" s="31">
        <v>367</v>
      </c>
      <c r="B600" s="29" t="s">
        <v>2843</v>
      </c>
      <c r="C600" s="221" t="s">
        <v>2844</v>
      </c>
      <c r="D600" s="29" t="s">
        <v>2845</v>
      </c>
      <c r="E600" s="29" t="s">
        <v>2846</v>
      </c>
      <c r="F600" s="16">
        <v>22</v>
      </c>
      <c r="G600" s="29" t="s">
        <v>893</v>
      </c>
      <c r="H600" s="16">
        <v>22</v>
      </c>
      <c r="I600" s="29" t="s">
        <v>2847</v>
      </c>
      <c r="J600" s="29" t="s">
        <v>113</v>
      </c>
      <c r="K600" s="131">
        <v>43925</v>
      </c>
      <c r="L600" s="132">
        <v>43986</v>
      </c>
      <c r="M600" s="82" t="s">
        <v>2789</v>
      </c>
      <c r="N600" s="15" t="s">
        <v>2838</v>
      </c>
    </row>
    <row r="601" ht="33.75" spans="1:14">
      <c r="A601" s="31">
        <v>368</v>
      </c>
      <c r="B601" s="130" t="s">
        <v>2848</v>
      </c>
      <c r="C601" s="29" t="s">
        <v>2849</v>
      </c>
      <c r="D601" s="29" t="s">
        <v>2850</v>
      </c>
      <c r="E601" s="29" t="s">
        <v>2851</v>
      </c>
      <c r="F601" s="29">
        <v>5</v>
      </c>
      <c r="G601" s="125" t="s">
        <v>387</v>
      </c>
      <c r="H601" s="29">
        <v>5</v>
      </c>
      <c r="I601" s="29" t="s">
        <v>2852</v>
      </c>
      <c r="J601" s="29" t="s">
        <v>113</v>
      </c>
      <c r="K601" s="25">
        <v>43922</v>
      </c>
      <c r="L601" s="25">
        <v>44012</v>
      </c>
      <c r="M601" s="82" t="s">
        <v>346</v>
      </c>
      <c r="N601" s="29" t="s">
        <v>2853</v>
      </c>
    </row>
    <row r="602" ht="146.25" spans="1:14">
      <c r="A602" s="31">
        <v>369</v>
      </c>
      <c r="B602" s="130" t="s">
        <v>2854</v>
      </c>
      <c r="C602" s="29" t="s">
        <v>2855</v>
      </c>
      <c r="D602" s="29" t="s">
        <v>2856</v>
      </c>
      <c r="E602" s="29" t="s">
        <v>2857</v>
      </c>
      <c r="F602" s="29">
        <v>15</v>
      </c>
      <c r="G602" s="29" t="s">
        <v>387</v>
      </c>
      <c r="H602" s="29">
        <v>15</v>
      </c>
      <c r="I602" s="29" t="s">
        <v>2858</v>
      </c>
      <c r="J602" s="29" t="s">
        <v>113</v>
      </c>
      <c r="K602" s="25">
        <v>43922</v>
      </c>
      <c r="L602" s="25">
        <v>44166</v>
      </c>
      <c r="M602" s="82" t="s">
        <v>346</v>
      </c>
      <c r="N602" s="29" t="s">
        <v>2859</v>
      </c>
    </row>
    <row r="603" ht="33.75" spans="1:14">
      <c r="A603" s="31">
        <v>370</v>
      </c>
      <c r="B603" s="130" t="s">
        <v>2860</v>
      </c>
      <c r="C603" s="29" t="s">
        <v>2861</v>
      </c>
      <c r="D603" s="29" t="s">
        <v>2862</v>
      </c>
      <c r="E603" s="29" t="s">
        <v>2863</v>
      </c>
      <c r="F603" s="29">
        <v>5</v>
      </c>
      <c r="G603" s="125" t="s">
        <v>387</v>
      </c>
      <c r="H603" s="29">
        <v>5</v>
      </c>
      <c r="I603" s="29" t="s">
        <v>2864</v>
      </c>
      <c r="J603" s="29" t="s">
        <v>113</v>
      </c>
      <c r="K603" s="25">
        <v>43922</v>
      </c>
      <c r="L603" s="25">
        <v>44012</v>
      </c>
      <c r="M603" s="82" t="s">
        <v>346</v>
      </c>
      <c r="N603" s="29" t="s">
        <v>2865</v>
      </c>
    </row>
    <row r="604" ht="67.5" spans="1:14">
      <c r="A604" s="31">
        <v>371</v>
      </c>
      <c r="B604" s="130" t="s">
        <v>2866</v>
      </c>
      <c r="C604" s="29" t="s">
        <v>2867</v>
      </c>
      <c r="D604" s="29" t="s">
        <v>2868</v>
      </c>
      <c r="E604" s="29" t="s">
        <v>2869</v>
      </c>
      <c r="F604" s="29">
        <v>13</v>
      </c>
      <c r="G604" s="29" t="s">
        <v>893</v>
      </c>
      <c r="H604" s="29">
        <v>13</v>
      </c>
      <c r="I604" s="29" t="s">
        <v>2870</v>
      </c>
      <c r="J604" s="29" t="s">
        <v>113</v>
      </c>
      <c r="K604" s="25">
        <v>43922</v>
      </c>
      <c r="L604" s="25">
        <v>44166</v>
      </c>
      <c r="M604" s="82" t="s">
        <v>346</v>
      </c>
      <c r="N604" s="29" t="s">
        <v>2871</v>
      </c>
    </row>
    <row r="605" ht="45" spans="1:14">
      <c r="A605" s="31">
        <v>372</v>
      </c>
      <c r="B605" s="130" t="s">
        <v>2872</v>
      </c>
      <c r="C605" s="29" t="s">
        <v>2873</v>
      </c>
      <c r="D605" s="29" t="s">
        <v>2874</v>
      </c>
      <c r="E605" s="29" t="s">
        <v>2497</v>
      </c>
      <c r="F605" s="29">
        <v>5</v>
      </c>
      <c r="G605" s="125" t="s">
        <v>387</v>
      </c>
      <c r="H605" s="29">
        <v>5</v>
      </c>
      <c r="I605" s="29" t="s">
        <v>2875</v>
      </c>
      <c r="J605" s="29" t="s">
        <v>113</v>
      </c>
      <c r="K605" s="25">
        <v>43922</v>
      </c>
      <c r="L605" s="25">
        <v>44012</v>
      </c>
      <c r="M605" s="82" t="s">
        <v>346</v>
      </c>
      <c r="N605" s="29" t="s">
        <v>2876</v>
      </c>
    </row>
    <row r="606" ht="112.5" spans="1:14">
      <c r="A606" s="31">
        <v>373</v>
      </c>
      <c r="B606" s="130" t="s">
        <v>2877</v>
      </c>
      <c r="C606" s="29" t="s">
        <v>2878</v>
      </c>
      <c r="D606" s="29" t="s">
        <v>2879</v>
      </c>
      <c r="E606" s="29" t="s">
        <v>2497</v>
      </c>
      <c r="F606" s="29">
        <v>10</v>
      </c>
      <c r="G606" s="29" t="s">
        <v>893</v>
      </c>
      <c r="H606" s="29">
        <v>10</v>
      </c>
      <c r="I606" s="29" t="s">
        <v>2880</v>
      </c>
      <c r="J606" s="29" t="s">
        <v>113</v>
      </c>
      <c r="K606" s="25">
        <v>43922</v>
      </c>
      <c r="L606" s="25">
        <v>44166</v>
      </c>
      <c r="M606" s="82" t="s">
        <v>346</v>
      </c>
      <c r="N606" s="29" t="s">
        <v>2881</v>
      </c>
    </row>
    <row r="607" ht="33.75" spans="1:14">
      <c r="A607" s="31">
        <v>374</v>
      </c>
      <c r="B607" s="54" t="s">
        <v>2882</v>
      </c>
      <c r="C607" s="15" t="s">
        <v>2883</v>
      </c>
      <c r="D607" s="15" t="s">
        <v>2884</v>
      </c>
      <c r="E607" s="29" t="s">
        <v>2497</v>
      </c>
      <c r="F607" s="29">
        <v>14</v>
      </c>
      <c r="G607" s="125" t="s">
        <v>387</v>
      </c>
      <c r="H607" s="29">
        <v>14</v>
      </c>
      <c r="I607" s="15" t="s">
        <v>2885</v>
      </c>
      <c r="J607" s="29" t="s">
        <v>113</v>
      </c>
      <c r="K607" s="25">
        <v>43922</v>
      </c>
      <c r="L607" s="25">
        <v>44012</v>
      </c>
      <c r="M607" s="82" t="s">
        <v>346</v>
      </c>
      <c r="N607" s="29" t="s">
        <v>2881</v>
      </c>
    </row>
    <row r="608" ht="33.75" spans="1:14">
      <c r="A608" s="31">
        <v>375</v>
      </c>
      <c r="B608" s="130" t="s">
        <v>2886</v>
      </c>
      <c r="C608" s="29" t="s">
        <v>2887</v>
      </c>
      <c r="D608" s="29" t="s">
        <v>2888</v>
      </c>
      <c r="E608" s="29" t="s">
        <v>2497</v>
      </c>
      <c r="F608" s="29">
        <v>17</v>
      </c>
      <c r="G608" s="29" t="s">
        <v>387</v>
      </c>
      <c r="H608" s="29">
        <v>17</v>
      </c>
      <c r="I608" s="179" t="s">
        <v>2889</v>
      </c>
      <c r="J608" s="29" t="s">
        <v>113</v>
      </c>
      <c r="K608" s="25">
        <v>43922</v>
      </c>
      <c r="L608" s="25">
        <v>44166</v>
      </c>
      <c r="M608" s="82" t="s">
        <v>975</v>
      </c>
      <c r="N608" s="29" t="s">
        <v>2881</v>
      </c>
    </row>
    <row r="609" ht="33.75" spans="1:14">
      <c r="A609" s="31">
        <v>376</v>
      </c>
      <c r="B609" s="130" t="s">
        <v>2890</v>
      </c>
      <c r="C609" s="29" t="s">
        <v>2891</v>
      </c>
      <c r="D609" s="29" t="s">
        <v>2892</v>
      </c>
      <c r="E609" s="29" t="s">
        <v>2497</v>
      </c>
      <c r="F609" s="29">
        <v>5</v>
      </c>
      <c r="G609" s="125" t="s">
        <v>387</v>
      </c>
      <c r="H609" s="29">
        <v>5</v>
      </c>
      <c r="I609" s="29" t="s">
        <v>2893</v>
      </c>
      <c r="J609" s="29" t="s">
        <v>113</v>
      </c>
      <c r="K609" s="25">
        <v>43922</v>
      </c>
      <c r="L609" s="25">
        <v>44012</v>
      </c>
      <c r="M609" s="82" t="s">
        <v>346</v>
      </c>
      <c r="N609" s="29" t="s">
        <v>2894</v>
      </c>
    </row>
    <row r="610" ht="146.25" spans="1:14">
      <c r="A610" s="31">
        <v>377</v>
      </c>
      <c r="B610" s="130" t="s">
        <v>2895</v>
      </c>
      <c r="C610" s="29" t="s">
        <v>2896</v>
      </c>
      <c r="D610" s="29" t="s">
        <v>2897</v>
      </c>
      <c r="E610" s="29" t="s">
        <v>2898</v>
      </c>
      <c r="F610" s="29">
        <v>17</v>
      </c>
      <c r="G610" s="29" t="s">
        <v>387</v>
      </c>
      <c r="H610" s="29">
        <v>17</v>
      </c>
      <c r="I610" s="29" t="s">
        <v>2899</v>
      </c>
      <c r="J610" s="29" t="s">
        <v>113</v>
      </c>
      <c r="K610" s="25">
        <v>43922</v>
      </c>
      <c r="L610" s="25">
        <v>44166</v>
      </c>
      <c r="M610" s="82" t="s">
        <v>975</v>
      </c>
      <c r="N610" s="29" t="s">
        <v>2900</v>
      </c>
    </row>
    <row r="611" ht="101.25" spans="1:14">
      <c r="A611" s="31">
        <v>378</v>
      </c>
      <c r="B611" s="130" t="s">
        <v>2901</v>
      </c>
      <c r="C611" s="30" t="s">
        <v>2902</v>
      </c>
      <c r="D611" s="29" t="s">
        <v>2903</v>
      </c>
      <c r="E611" s="29" t="s">
        <v>2904</v>
      </c>
      <c r="F611" s="29">
        <v>15</v>
      </c>
      <c r="G611" s="125" t="s">
        <v>387</v>
      </c>
      <c r="H611" s="29">
        <v>15</v>
      </c>
      <c r="I611" s="29" t="s">
        <v>2905</v>
      </c>
      <c r="J611" s="29" t="s">
        <v>113</v>
      </c>
      <c r="K611" s="223">
        <v>2020.6</v>
      </c>
      <c r="L611" s="29">
        <v>2020.09</v>
      </c>
      <c r="M611" s="29" t="s">
        <v>2906</v>
      </c>
      <c r="N611" s="29" t="s">
        <v>2907</v>
      </c>
    </row>
    <row r="612" ht="78.75" spans="1:14">
      <c r="A612" s="31">
        <v>379</v>
      </c>
      <c r="B612" s="130" t="s">
        <v>2908</v>
      </c>
      <c r="C612" s="29" t="s">
        <v>2909</v>
      </c>
      <c r="D612" s="29" t="s">
        <v>2910</v>
      </c>
      <c r="E612" s="29" t="s">
        <v>2911</v>
      </c>
      <c r="F612" s="16">
        <v>5</v>
      </c>
      <c r="G612" s="29" t="s">
        <v>387</v>
      </c>
      <c r="H612" s="16">
        <v>5</v>
      </c>
      <c r="I612" s="29" t="s">
        <v>2912</v>
      </c>
      <c r="J612" s="29" t="s">
        <v>113</v>
      </c>
      <c r="K612" s="31" t="s">
        <v>2913</v>
      </c>
      <c r="L612" s="31">
        <v>2020.12</v>
      </c>
      <c r="M612" s="82" t="s">
        <v>2906</v>
      </c>
      <c r="N612" s="15" t="s">
        <v>2914</v>
      </c>
    </row>
    <row r="613" ht="33.75" spans="1:14">
      <c r="A613" s="31">
        <v>380</v>
      </c>
      <c r="B613" s="130" t="s">
        <v>2915</v>
      </c>
      <c r="C613" s="29" t="s">
        <v>2916</v>
      </c>
      <c r="D613" s="29" t="s">
        <v>2917</v>
      </c>
      <c r="E613" s="29" t="s">
        <v>2918</v>
      </c>
      <c r="F613" s="29">
        <v>10</v>
      </c>
      <c r="G613" s="125" t="s">
        <v>387</v>
      </c>
      <c r="H613" s="29">
        <v>10</v>
      </c>
      <c r="I613" s="29" t="s">
        <v>2919</v>
      </c>
      <c r="J613" s="29" t="s">
        <v>113</v>
      </c>
      <c r="K613" s="223">
        <v>2020.4</v>
      </c>
      <c r="L613" s="29">
        <v>2020.08</v>
      </c>
      <c r="M613" s="29" t="s">
        <v>2906</v>
      </c>
      <c r="N613" s="29" t="s">
        <v>2907</v>
      </c>
    </row>
    <row r="614" ht="22.5" spans="1:14">
      <c r="A614" s="31">
        <v>381</v>
      </c>
      <c r="B614" s="222" t="s">
        <v>2920</v>
      </c>
      <c r="C614" s="223" t="s">
        <v>2921</v>
      </c>
      <c r="D614" s="223" t="s">
        <v>2922</v>
      </c>
      <c r="E614" s="16" t="s">
        <v>2923</v>
      </c>
      <c r="F614" s="16">
        <v>10</v>
      </c>
      <c r="G614" s="29" t="s">
        <v>387</v>
      </c>
      <c r="H614" s="16">
        <v>10</v>
      </c>
      <c r="I614" s="223" t="s">
        <v>2924</v>
      </c>
      <c r="J614" s="29" t="s">
        <v>113</v>
      </c>
      <c r="K614" s="223">
        <v>2020.4</v>
      </c>
      <c r="L614" s="229" t="s">
        <v>2925</v>
      </c>
      <c r="M614" s="223" t="s">
        <v>2906</v>
      </c>
      <c r="N614" s="223" t="s">
        <v>2926</v>
      </c>
    </row>
    <row r="615" ht="101.25" spans="1:14">
      <c r="A615" s="31">
        <v>382</v>
      </c>
      <c r="B615" s="224" t="s">
        <v>2927</v>
      </c>
      <c r="C615" s="225" t="s">
        <v>2928</v>
      </c>
      <c r="D615" s="225" t="s">
        <v>2929</v>
      </c>
      <c r="E615" s="225" t="s">
        <v>2930</v>
      </c>
      <c r="F615" s="225">
        <v>12</v>
      </c>
      <c r="G615" s="125" t="s">
        <v>387</v>
      </c>
      <c r="H615" s="225">
        <v>12</v>
      </c>
      <c r="I615" s="230" t="s">
        <v>2931</v>
      </c>
      <c r="J615" s="231" t="s">
        <v>113</v>
      </c>
      <c r="K615" s="225" t="s">
        <v>2913</v>
      </c>
      <c r="L615" s="232">
        <v>2020.06</v>
      </c>
      <c r="M615" s="29" t="s">
        <v>2906</v>
      </c>
      <c r="N615" s="223" t="s">
        <v>2926</v>
      </c>
    </row>
    <row r="616" ht="22.5" spans="1:14">
      <c r="A616" s="31">
        <v>383</v>
      </c>
      <c r="B616" s="130" t="s">
        <v>2932</v>
      </c>
      <c r="C616" s="29" t="s">
        <v>2933</v>
      </c>
      <c r="D616" s="29" t="s">
        <v>2934</v>
      </c>
      <c r="E616" s="29" t="s">
        <v>2935</v>
      </c>
      <c r="F616" s="16">
        <v>5</v>
      </c>
      <c r="G616" s="29" t="s">
        <v>387</v>
      </c>
      <c r="H616" s="16">
        <v>5</v>
      </c>
      <c r="I616" s="29" t="s">
        <v>2936</v>
      </c>
      <c r="J616" s="29" t="s">
        <v>113</v>
      </c>
      <c r="K616" s="25" t="s">
        <v>2913</v>
      </c>
      <c r="L616" s="25" t="s">
        <v>2937</v>
      </c>
      <c r="M616" s="82" t="s">
        <v>350</v>
      </c>
      <c r="N616" s="15" t="s">
        <v>2938</v>
      </c>
    </row>
    <row r="617" ht="33.75" spans="1:14">
      <c r="A617" s="31">
        <v>384</v>
      </c>
      <c r="B617" s="130" t="s">
        <v>2939</v>
      </c>
      <c r="C617" s="29" t="s">
        <v>2940</v>
      </c>
      <c r="D617" s="29" t="s">
        <v>2941</v>
      </c>
      <c r="E617" s="29" t="s">
        <v>2942</v>
      </c>
      <c r="F617" s="16">
        <v>5</v>
      </c>
      <c r="G617" s="125" t="s">
        <v>387</v>
      </c>
      <c r="H617" s="16">
        <v>5</v>
      </c>
      <c r="I617" s="29" t="s">
        <v>2943</v>
      </c>
      <c r="J617" s="29" t="s">
        <v>113</v>
      </c>
      <c r="K617" s="131" t="s">
        <v>2913</v>
      </c>
      <c r="L617" s="25" t="s">
        <v>2937</v>
      </c>
      <c r="M617" s="82" t="s">
        <v>350</v>
      </c>
      <c r="N617" s="15" t="s">
        <v>2938</v>
      </c>
    </row>
    <row r="618" ht="22.5" spans="1:14">
      <c r="A618" s="31">
        <v>385</v>
      </c>
      <c r="B618" s="222" t="s">
        <v>2944</v>
      </c>
      <c r="C618" s="223" t="s">
        <v>2945</v>
      </c>
      <c r="D618" s="223" t="s">
        <v>2946</v>
      </c>
      <c r="E618" s="29" t="s">
        <v>2947</v>
      </c>
      <c r="F618" s="16">
        <v>10</v>
      </c>
      <c r="G618" s="29" t="s">
        <v>893</v>
      </c>
      <c r="H618" s="16">
        <v>10</v>
      </c>
      <c r="I618" s="223" t="s">
        <v>2948</v>
      </c>
      <c r="J618" s="223" t="s">
        <v>113</v>
      </c>
      <c r="K618" s="223">
        <v>2020.4</v>
      </c>
      <c r="L618" s="223">
        <v>2020.6</v>
      </c>
      <c r="M618" s="223" t="s">
        <v>2906</v>
      </c>
      <c r="N618" s="15" t="s">
        <v>2949</v>
      </c>
    </row>
    <row r="619" ht="56.25" spans="1:14">
      <c r="A619" s="31">
        <v>386</v>
      </c>
      <c r="B619" s="130" t="s">
        <v>2950</v>
      </c>
      <c r="C619" s="29" t="s">
        <v>2951</v>
      </c>
      <c r="D619" s="29" t="s">
        <v>2952</v>
      </c>
      <c r="E619" s="29" t="s">
        <v>2953</v>
      </c>
      <c r="F619" s="16">
        <v>5</v>
      </c>
      <c r="G619" s="125" t="s">
        <v>893</v>
      </c>
      <c r="H619" s="16">
        <v>5</v>
      </c>
      <c r="I619" s="223" t="s">
        <v>2954</v>
      </c>
      <c r="J619" s="223" t="s">
        <v>113</v>
      </c>
      <c r="K619" s="229" t="s">
        <v>1047</v>
      </c>
      <c r="L619" s="145" t="s">
        <v>1576</v>
      </c>
      <c r="M619" s="223" t="s">
        <v>2906</v>
      </c>
      <c r="N619" s="15" t="s">
        <v>2955</v>
      </c>
    </row>
    <row r="620" ht="33.75" spans="1:14">
      <c r="A620" s="31">
        <v>387</v>
      </c>
      <c r="B620" s="222" t="s">
        <v>2956</v>
      </c>
      <c r="C620" s="223" t="s">
        <v>2957</v>
      </c>
      <c r="D620" s="223" t="s">
        <v>2958</v>
      </c>
      <c r="E620" s="29" t="s">
        <v>2959</v>
      </c>
      <c r="F620" s="16">
        <v>13</v>
      </c>
      <c r="G620" s="29" t="s">
        <v>893</v>
      </c>
      <c r="H620" s="16">
        <v>13</v>
      </c>
      <c r="I620" s="223" t="s">
        <v>2960</v>
      </c>
      <c r="J620" s="223" t="s">
        <v>113</v>
      </c>
      <c r="K620" s="229">
        <v>2020.6</v>
      </c>
      <c r="L620" s="229">
        <v>2020.12</v>
      </c>
      <c r="M620" s="223" t="s">
        <v>2906</v>
      </c>
      <c r="N620" s="15" t="s">
        <v>2955</v>
      </c>
    </row>
    <row r="621" ht="90" spans="1:14">
      <c r="A621" s="31">
        <v>388</v>
      </c>
      <c r="B621" s="130" t="s">
        <v>2961</v>
      </c>
      <c r="C621" s="30" t="s">
        <v>2962</v>
      </c>
      <c r="D621" s="29" t="s">
        <v>2963</v>
      </c>
      <c r="E621" s="29" t="s">
        <v>2964</v>
      </c>
      <c r="F621" s="16">
        <v>5</v>
      </c>
      <c r="G621" s="125" t="s">
        <v>893</v>
      </c>
      <c r="H621" s="16">
        <v>5</v>
      </c>
      <c r="I621" s="29" t="s">
        <v>2965</v>
      </c>
      <c r="J621" s="223" t="s">
        <v>113</v>
      </c>
      <c r="K621" s="229" t="s">
        <v>1047</v>
      </c>
      <c r="L621" s="145" t="s">
        <v>1576</v>
      </c>
      <c r="M621" s="223" t="s">
        <v>2906</v>
      </c>
      <c r="N621" s="15" t="s">
        <v>2955</v>
      </c>
    </row>
    <row r="622" ht="33.75" spans="1:14">
      <c r="A622" s="31">
        <v>389</v>
      </c>
      <c r="B622" s="226" t="s">
        <v>2966</v>
      </c>
      <c r="C622" s="227" t="s">
        <v>2967</v>
      </c>
      <c r="D622" s="227" t="s">
        <v>2968</v>
      </c>
      <c r="E622" s="227" t="s">
        <v>2969</v>
      </c>
      <c r="F622" s="228">
        <v>9</v>
      </c>
      <c r="G622" s="29" t="s">
        <v>387</v>
      </c>
      <c r="H622" s="228">
        <v>9</v>
      </c>
      <c r="I622" s="227" t="s">
        <v>2970</v>
      </c>
      <c r="J622" s="227" t="s">
        <v>113</v>
      </c>
      <c r="K622" s="233">
        <v>2020.8</v>
      </c>
      <c r="L622" s="233">
        <v>2020.9</v>
      </c>
      <c r="M622" s="234" t="s">
        <v>2906</v>
      </c>
      <c r="N622" s="235" t="s">
        <v>2955</v>
      </c>
    </row>
    <row r="623" ht="33.75" spans="1:14">
      <c r="A623" s="31">
        <v>390</v>
      </c>
      <c r="B623" s="191" t="s">
        <v>2971</v>
      </c>
      <c r="C623" s="17" t="s">
        <v>2972</v>
      </c>
      <c r="D623" s="29" t="s">
        <v>2973</v>
      </c>
      <c r="E623" s="29" t="s">
        <v>2974</v>
      </c>
      <c r="F623" s="29">
        <v>7</v>
      </c>
      <c r="G623" s="125" t="s">
        <v>387</v>
      </c>
      <c r="H623" s="29">
        <v>7</v>
      </c>
      <c r="I623" s="29" t="s">
        <v>2975</v>
      </c>
      <c r="J623" s="29" t="s">
        <v>113</v>
      </c>
      <c r="K623" s="213">
        <v>43922</v>
      </c>
      <c r="L623" s="213">
        <v>43983</v>
      </c>
      <c r="M623" s="29" t="s">
        <v>354</v>
      </c>
      <c r="N623" s="15" t="s">
        <v>2976</v>
      </c>
    </row>
    <row r="624" ht="45" spans="1:14">
      <c r="A624" s="31">
        <v>391</v>
      </c>
      <c r="B624" s="191" t="s">
        <v>2977</v>
      </c>
      <c r="C624" s="17" t="s">
        <v>2978</v>
      </c>
      <c r="D624" s="29" t="s">
        <v>2979</v>
      </c>
      <c r="E624" s="29" t="s">
        <v>2980</v>
      </c>
      <c r="F624" s="29">
        <v>6</v>
      </c>
      <c r="G624" s="29" t="s">
        <v>387</v>
      </c>
      <c r="H624" s="29">
        <v>6</v>
      </c>
      <c r="I624" s="29" t="s">
        <v>2981</v>
      </c>
      <c r="J624" s="29" t="s">
        <v>113</v>
      </c>
      <c r="K624" s="213">
        <v>43922</v>
      </c>
      <c r="L624" s="213">
        <v>43983</v>
      </c>
      <c r="M624" s="29" t="s">
        <v>354</v>
      </c>
      <c r="N624" s="15" t="s">
        <v>2982</v>
      </c>
    </row>
    <row r="625" ht="33.75" spans="1:14">
      <c r="A625" s="31">
        <v>392</v>
      </c>
      <c r="B625" s="130" t="s">
        <v>2983</v>
      </c>
      <c r="C625" s="29" t="s">
        <v>2984</v>
      </c>
      <c r="D625" s="157" t="s">
        <v>2985</v>
      </c>
      <c r="E625" s="29" t="s">
        <v>905</v>
      </c>
      <c r="F625" s="29">
        <v>5</v>
      </c>
      <c r="G625" s="125" t="s">
        <v>387</v>
      </c>
      <c r="H625" s="29">
        <v>5</v>
      </c>
      <c r="I625" s="29" t="s">
        <v>2986</v>
      </c>
      <c r="J625" s="29" t="s">
        <v>113</v>
      </c>
      <c r="K625" s="213">
        <v>43922</v>
      </c>
      <c r="L625" s="213">
        <v>43983</v>
      </c>
      <c r="M625" s="29" t="s">
        <v>354</v>
      </c>
      <c r="N625" s="15" t="s">
        <v>2987</v>
      </c>
    </row>
    <row r="626" ht="45" spans="1:14">
      <c r="A626" s="31">
        <v>393</v>
      </c>
      <c r="B626" s="130" t="s">
        <v>2988</v>
      </c>
      <c r="C626" s="29" t="s">
        <v>2989</v>
      </c>
      <c r="D626" s="29" t="s">
        <v>2990</v>
      </c>
      <c r="E626" s="29" t="s">
        <v>2621</v>
      </c>
      <c r="F626" s="29">
        <v>12</v>
      </c>
      <c r="G626" s="29" t="s">
        <v>893</v>
      </c>
      <c r="H626" s="29">
        <v>12</v>
      </c>
      <c r="I626" s="29" t="s">
        <v>2991</v>
      </c>
      <c r="J626" s="29" t="s">
        <v>113</v>
      </c>
      <c r="K626" s="213">
        <v>43983</v>
      </c>
      <c r="L626" s="213">
        <v>44136</v>
      </c>
      <c r="M626" s="29" t="s">
        <v>354</v>
      </c>
      <c r="N626" s="15" t="s">
        <v>2992</v>
      </c>
    </row>
    <row r="627" ht="45" spans="1:14">
      <c r="A627" s="31">
        <v>394</v>
      </c>
      <c r="B627" s="130" t="s">
        <v>2993</v>
      </c>
      <c r="C627" s="29" t="s">
        <v>2994</v>
      </c>
      <c r="D627" s="157" t="s">
        <v>2990</v>
      </c>
      <c r="E627" s="29" t="s">
        <v>2995</v>
      </c>
      <c r="F627" s="29">
        <v>18</v>
      </c>
      <c r="G627" s="125" t="s">
        <v>893</v>
      </c>
      <c r="H627" s="29">
        <v>18</v>
      </c>
      <c r="I627" s="29" t="s">
        <v>2996</v>
      </c>
      <c r="J627" s="29" t="s">
        <v>113</v>
      </c>
      <c r="K627" s="213">
        <v>43983</v>
      </c>
      <c r="L627" s="213">
        <v>44136</v>
      </c>
      <c r="M627" s="29" t="s">
        <v>354</v>
      </c>
      <c r="N627" s="15" t="s">
        <v>2992</v>
      </c>
    </row>
    <row r="628" ht="56.25" spans="1:14">
      <c r="A628" s="31">
        <v>395</v>
      </c>
      <c r="B628" s="130" t="s">
        <v>2997</v>
      </c>
      <c r="C628" s="29" t="s">
        <v>2998</v>
      </c>
      <c r="D628" s="157" t="s">
        <v>2990</v>
      </c>
      <c r="E628" s="29" t="s">
        <v>2999</v>
      </c>
      <c r="F628" s="29">
        <v>10</v>
      </c>
      <c r="G628" s="29" t="s">
        <v>893</v>
      </c>
      <c r="H628" s="29">
        <v>10</v>
      </c>
      <c r="I628" s="29" t="s">
        <v>3000</v>
      </c>
      <c r="J628" s="29" t="s">
        <v>113</v>
      </c>
      <c r="K628" s="213">
        <v>43983</v>
      </c>
      <c r="L628" s="213">
        <v>44136</v>
      </c>
      <c r="M628" s="29" t="s">
        <v>354</v>
      </c>
      <c r="N628" s="15" t="s">
        <v>2992</v>
      </c>
    </row>
    <row r="629" ht="33.75" spans="1:14">
      <c r="A629" s="31">
        <v>396</v>
      </c>
      <c r="B629" s="191" t="s">
        <v>3001</v>
      </c>
      <c r="C629" s="17" t="s">
        <v>3002</v>
      </c>
      <c r="D629" s="29" t="s">
        <v>3003</v>
      </c>
      <c r="E629" s="29" t="s">
        <v>3004</v>
      </c>
      <c r="F629" s="29">
        <v>8</v>
      </c>
      <c r="G629" s="125" t="s">
        <v>387</v>
      </c>
      <c r="H629" s="29">
        <v>8</v>
      </c>
      <c r="I629" s="29" t="s">
        <v>3005</v>
      </c>
      <c r="J629" s="29" t="s">
        <v>113</v>
      </c>
      <c r="K629" s="213">
        <v>43922</v>
      </c>
      <c r="L629" s="213">
        <v>44075</v>
      </c>
      <c r="M629" s="29" t="s">
        <v>354</v>
      </c>
      <c r="N629" s="15" t="s">
        <v>3006</v>
      </c>
    </row>
    <row r="630" ht="33.75" spans="1:14">
      <c r="A630" s="31">
        <v>397</v>
      </c>
      <c r="B630" s="191" t="s">
        <v>3007</v>
      </c>
      <c r="C630" s="17" t="s">
        <v>3008</v>
      </c>
      <c r="D630" s="29" t="s">
        <v>3009</v>
      </c>
      <c r="E630" s="29" t="s">
        <v>3010</v>
      </c>
      <c r="F630" s="29">
        <v>5</v>
      </c>
      <c r="G630" s="29" t="s">
        <v>387</v>
      </c>
      <c r="H630" s="29">
        <v>5</v>
      </c>
      <c r="I630" s="29" t="s">
        <v>3011</v>
      </c>
      <c r="J630" s="29" t="s">
        <v>113</v>
      </c>
      <c r="K630" s="213">
        <v>43922</v>
      </c>
      <c r="L630" s="213">
        <v>43983</v>
      </c>
      <c r="M630" s="29" t="s">
        <v>354</v>
      </c>
      <c r="N630" s="15" t="s">
        <v>3006</v>
      </c>
    </row>
    <row r="631" ht="45" spans="1:14">
      <c r="A631" s="31">
        <v>398</v>
      </c>
      <c r="B631" s="191" t="s">
        <v>3012</v>
      </c>
      <c r="C631" s="17" t="s">
        <v>3013</v>
      </c>
      <c r="D631" s="29" t="s">
        <v>3014</v>
      </c>
      <c r="E631" s="29" t="s">
        <v>916</v>
      </c>
      <c r="F631" s="29">
        <v>8</v>
      </c>
      <c r="G631" s="125" t="s">
        <v>387</v>
      </c>
      <c r="H631" s="29">
        <v>8</v>
      </c>
      <c r="I631" s="29" t="s">
        <v>3015</v>
      </c>
      <c r="J631" s="29" t="s">
        <v>113</v>
      </c>
      <c r="K631" s="213">
        <v>43922</v>
      </c>
      <c r="L631" s="213">
        <v>44075</v>
      </c>
      <c r="M631" s="29" t="s">
        <v>354</v>
      </c>
      <c r="N631" s="15" t="s">
        <v>3016</v>
      </c>
    </row>
    <row r="632" ht="22.5" spans="1:14">
      <c r="A632" s="31">
        <v>399</v>
      </c>
      <c r="B632" s="191" t="s">
        <v>3012</v>
      </c>
      <c r="C632" s="17" t="s">
        <v>3017</v>
      </c>
      <c r="D632" s="29" t="s">
        <v>3018</v>
      </c>
      <c r="E632" s="29" t="s">
        <v>916</v>
      </c>
      <c r="F632" s="29">
        <v>5</v>
      </c>
      <c r="G632" s="29" t="s">
        <v>387</v>
      </c>
      <c r="H632" s="29">
        <v>5</v>
      </c>
      <c r="I632" s="29" t="s">
        <v>3019</v>
      </c>
      <c r="J632" s="29" t="s">
        <v>113</v>
      </c>
      <c r="K632" s="213">
        <v>43922</v>
      </c>
      <c r="L632" s="213">
        <v>43983</v>
      </c>
      <c r="M632" s="29" t="s">
        <v>354</v>
      </c>
      <c r="N632" s="15" t="s">
        <v>3016</v>
      </c>
    </row>
    <row r="633" ht="45" spans="1:14">
      <c r="A633" s="31">
        <v>400</v>
      </c>
      <c r="B633" s="130" t="s">
        <v>3020</v>
      </c>
      <c r="C633" s="29" t="s">
        <v>3021</v>
      </c>
      <c r="D633" s="157" t="s">
        <v>3022</v>
      </c>
      <c r="E633" s="29" t="s">
        <v>3023</v>
      </c>
      <c r="F633" s="29">
        <v>5</v>
      </c>
      <c r="G633" s="125" t="s">
        <v>387</v>
      </c>
      <c r="H633" s="29">
        <v>5</v>
      </c>
      <c r="I633" s="29" t="s">
        <v>3024</v>
      </c>
      <c r="J633" s="29" t="s">
        <v>113</v>
      </c>
      <c r="K633" s="213">
        <v>43922</v>
      </c>
      <c r="L633" s="213">
        <v>43983</v>
      </c>
      <c r="M633" s="29" t="s">
        <v>354</v>
      </c>
      <c r="N633" s="15" t="s">
        <v>3025</v>
      </c>
    </row>
    <row r="634" ht="45" spans="1:14">
      <c r="A634" s="31">
        <v>401</v>
      </c>
      <c r="B634" s="130" t="s">
        <v>3026</v>
      </c>
      <c r="C634" s="29" t="s">
        <v>3027</v>
      </c>
      <c r="D634" s="157" t="s">
        <v>3028</v>
      </c>
      <c r="E634" s="29" t="s">
        <v>3029</v>
      </c>
      <c r="F634" s="29">
        <v>7</v>
      </c>
      <c r="G634" s="29" t="s">
        <v>387</v>
      </c>
      <c r="H634" s="29">
        <v>7</v>
      </c>
      <c r="I634" s="29" t="s">
        <v>3030</v>
      </c>
      <c r="J634" s="29" t="s">
        <v>113</v>
      </c>
      <c r="K634" s="213">
        <v>43922</v>
      </c>
      <c r="L634" s="213">
        <v>44105</v>
      </c>
      <c r="M634" s="29" t="s">
        <v>354</v>
      </c>
      <c r="N634" s="15" t="s">
        <v>3031</v>
      </c>
    </row>
    <row r="635" ht="33.75" spans="1:14">
      <c r="A635" s="31">
        <v>402</v>
      </c>
      <c r="B635" s="130" t="s">
        <v>3032</v>
      </c>
      <c r="C635" s="29" t="s">
        <v>3033</v>
      </c>
      <c r="D635" s="157" t="s">
        <v>3034</v>
      </c>
      <c r="E635" s="29" t="s">
        <v>3035</v>
      </c>
      <c r="F635" s="29">
        <v>13</v>
      </c>
      <c r="G635" s="125" t="s">
        <v>387</v>
      </c>
      <c r="H635" s="29">
        <v>13</v>
      </c>
      <c r="I635" s="29" t="s">
        <v>3036</v>
      </c>
      <c r="J635" s="29" t="s">
        <v>113</v>
      </c>
      <c r="K635" s="213">
        <v>43922</v>
      </c>
      <c r="L635" s="213">
        <v>44105</v>
      </c>
      <c r="M635" s="29" t="s">
        <v>354</v>
      </c>
      <c r="N635" s="15" t="s">
        <v>3031</v>
      </c>
    </row>
    <row r="636" ht="33.75" spans="1:14">
      <c r="A636" s="31">
        <v>403</v>
      </c>
      <c r="B636" s="130" t="s">
        <v>3037</v>
      </c>
      <c r="C636" s="29" t="s">
        <v>3038</v>
      </c>
      <c r="D636" s="157" t="s">
        <v>3039</v>
      </c>
      <c r="E636" s="29" t="s">
        <v>3040</v>
      </c>
      <c r="F636" s="29">
        <v>6</v>
      </c>
      <c r="G636" s="29" t="s">
        <v>387</v>
      </c>
      <c r="H636" s="29">
        <v>6</v>
      </c>
      <c r="I636" s="29" t="s">
        <v>3041</v>
      </c>
      <c r="J636" s="29" t="s">
        <v>113</v>
      </c>
      <c r="K636" s="213">
        <v>43922</v>
      </c>
      <c r="L636" s="213">
        <v>43983</v>
      </c>
      <c r="M636" s="29" t="s">
        <v>354</v>
      </c>
      <c r="N636" s="15" t="s">
        <v>3042</v>
      </c>
    </row>
    <row r="637" ht="33.75" spans="1:14">
      <c r="A637" s="31">
        <v>404</v>
      </c>
      <c r="B637" s="130" t="s">
        <v>3043</v>
      </c>
      <c r="C637" s="29" t="s">
        <v>3044</v>
      </c>
      <c r="D637" s="157" t="s">
        <v>3045</v>
      </c>
      <c r="E637" s="29" t="s">
        <v>3046</v>
      </c>
      <c r="F637" s="29">
        <v>6</v>
      </c>
      <c r="G637" s="125" t="s">
        <v>387</v>
      </c>
      <c r="H637" s="29">
        <v>6</v>
      </c>
      <c r="I637" s="29" t="s">
        <v>3047</v>
      </c>
      <c r="J637" s="29" t="s">
        <v>113</v>
      </c>
      <c r="K637" s="213">
        <v>43922</v>
      </c>
      <c r="L637" s="213">
        <v>43983</v>
      </c>
      <c r="M637" s="29" t="s">
        <v>354</v>
      </c>
      <c r="N637" s="15" t="s">
        <v>3031</v>
      </c>
    </row>
    <row r="638" ht="22.5" spans="1:14">
      <c r="A638" s="31">
        <v>405</v>
      </c>
      <c r="B638" s="191" t="s">
        <v>3048</v>
      </c>
      <c r="C638" s="17" t="s">
        <v>3049</v>
      </c>
      <c r="D638" s="29" t="s">
        <v>3050</v>
      </c>
      <c r="E638" s="29" t="s">
        <v>3051</v>
      </c>
      <c r="F638" s="29">
        <v>18</v>
      </c>
      <c r="G638" s="29" t="s">
        <v>387</v>
      </c>
      <c r="H638" s="29">
        <v>18</v>
      </c>
      <c r="I638" s="29" t="s">
        <v>2975</v>
      </c>
      <c r="J638" s="29" t="s">
        <v>113</v>
      </c>
      <c r="K638" s="213">
        <v>43922</v>
      </c>
      <c r="L638" s="213">
        <v>43983</v>
      </c>
      <c r="M638" s="29" t="s">
        <v>354</v>
      </c>
      <c r="N638" s="15" t="s">
        <v>2976</v>
      </c>
    </row>
    <row r="639" ht="22.5" spans="1:14">
      <c r="A639" s="31">
        <v>406</v>
      </c>
      <c r="B639" s="130" t="s">
        <v>3052</v>
      </c>
      <c r="C639" s="29" t="s">
        <v>3053</v>
      </c>
      <c r="D639" s="29" t="s">
        <v>3054</v>
      </c>
      <c r="E639" s="29" t="s">
        <v>3055</v>
      </c>
      <c r="F639" s="29">
        <v>6</v>
      </c>
      <c r="G639" s="125" t="s">
        <v>387</v>
      </c>
      <c r="H639" s="29">
        <v>6</v>
      </c>
      <c r="I639" s="15" t="s">
        <v>3056</v>
      </c>
      <c r="J639" s="29" t="s">
        <v>113</v>
      </c>
      <c r="K639" s="163">
        <v>2020.3</v>
      </c>
      <c r="L639" s="164">
        <v>2020.1</v>
      </c>
      <c r="M639" s="82" t="s">
        <v>358</v>
      </c>
      <c r="N639" s="29" t="s">
        <v>3057</v>
      </c>
    </row>
    <row r="640" ht="22.5" spans="1:14">
      <c r="A640" s="31">
        <v>407</v>
      </c>
      <c r="B640" s="130" t="s">
        <v>3058</v>
      </c>
      <c r="C640" s="29" t="s">
        <v>3059</v>
      </c>
      <c r="D640" s="157" t="s">
        <v>3060</v>
      </c>
      <c r="E640" s="29" t="s">
        <v>3061</v>
      </c>
      <c r="F640" s="29">
        <v>19</v>
      </c>
      <c r="G640" s="29" t="s">
        <v>893</v>
      </c>
      <c r="H640" s="29">
        <v>19</v>
      </c>
      <c r="I640" s="29" t="s">
        <v>3062</v>
      </c>
      <c r="J640" s="29" t="s">
        <v>113</v>
      </c>
      <c r="K640" s="163">
        <v>2020.3</v>
      </c>
      <c r="L640" s="164">
        <v>2020.1</v>
      </c>
      <c r="M640" s="82" t="s">
        <v>358</v>
      </c>
      <c r="N640" s="15" t="s">
        <v>3063</v>
      </c>
    </row>
    <row r="641" ht="22.5" spans="1:14">
      <c r="A641" s="31">
        <v>408</v>
      </c>
      <c r="B641" s="130" t="s">
        <v>3064</v>
      </c>
      <c r="C641" s="29" t="s">
        <v>3065</v>
      </c>
      <c r="D641" s="157" t="s">
        <v>3066</v>
      </c>
      <c r="E641" s="29" t="s">
        <v>3067</v>
      </c>
      <c r="F641" s="29">
        <v>6</v>
      </c>
      <c r="G641" s="125" t="s">
        <v>893</v>
      </c>
      <c r="H641" s="29">
        <v>6</v>
      </c>
      <c r="I641" s="29" t="s">
        <v>3068</v>
      </c>
      <c r="J641" s="29" t="s">
        <v>113</v>
      </c>
      <c r="K641" s="163">
        <v>2020.3</v>
      </c>
      <c r="L641" s="164">
        <v>2020.1</v>
      </c>
      <c r="M641" s="82" t="s">
        <v>358</v>
      </c>
      <c r="N641" s="15" t="s">
        <v>3063</v>
      </c>
    </row>
    <row r="642" ht="45" spans="1:14">
      <c r="A642" s="31">
        <v>409</v>
      </c>
      <c r="B642" s="130" t="s">
        <v>3069</v>
      </c>
      <c r="C642" s="29" t="s">
        <v>3070</v>
      </c>
      <c r="D642" s="29" t="s">
        <v>3071</v>
      </c>
      <c r="E642" s="29" t="s">
        <v>3072</v>
      </c>
      <c r="F642" s="29">
        <v>8</v>
      </c>
      <c r="G642" s="29" t="s">
        <v>387</v>
      </c>
      <c r="H642" s="29">
        <v>8</v>
      </c>
      <c r="I642" s="15" t="s">
        <v>3073</v>
      </c>
      <c r="J642" s="29" t="s">
        <v>113</v>
      </c>
      <c r="K642" s="163">
        <v>2020.3</v>
      </c>
      <c r="L642" s="164">
        <v>2020.1</v>
      </c>
      <c r="M642" s="82" t="s">
        <v>358</v>
      </c>
      <c r="N642" s="29" t="s">
        <v>3074</v>
      </c>
    </row>
    <row r="643" ht="45" spans="1:14">
      <c r="A643" s="31">
        <v>410</v>
      </c>
      <c r="B643" s="130" t="s">
        <v>3075</v>
      </c>
      <c r="C643" s="221" t="s">
        <v>3076</v>
      </c>
      <c r="D643" s="157" t="s">
        <v>3077</v>
      </c>
      <c r="E643" s="29" t="s">
        <v>3078</v>
      </c>
      <c r="F643" s="29">
        <v>18</v>
      </c>
      <c r="G643" s="125" t="s">
        <v>893</v>
      </c>
      <c r="H643" s="29">
        <v>18</v>
      </c>
      <c r="I643" s="29" t="s">
        <v>3079</v>
      </c>
      <c r="J643" s="29" t="s">
        <v>113</v>
      </c>
      <c r="K643" s="163">
        <v>2020.3</v>
      </c>
      <c r="L643" s="164">
        <v>2020.1</v>
      </c>
      <c r="M643" s="82" t="s">
        <v>358</v>
      </c>
      <c r="N643" s="15" t="s">
        <v>3080</v>
      </c>
    </row>
    <row r="644" ht="33.75" spans="1:14">
      <c r="A644" s="31">
        <v>411</v>
      </c>
      <c r="B644" s="130" t="s">
        <v>3081</v>
      </c>
      <c r="C644" s="221" t="s">
        <v>3082</v>
      </c>
      <c r="D644" s="157" t="s">
        <v>3083</v>
      </c>
      <c r="E644" s="29" t="s">
        <v>3084</v>
      </c>
      <c r="F644" s="29">
        <v>12</v>
      </c>
      <c r="G644" s="29" t="s">
        <v>893</v>
      </c>
      <c r="H644" s="29">
        <v>12</v>
      </c>
      <c r="I644" s="29" t="s">
        <v>3085</v>
      </c>
      <c r="J644" s="29" t="s">
        <v>113</v>
      </c>
      <c r="K644" s="163">
        <v>2020.3</v>
      </c>
      <c r="L644" s="164">
        <v>2020.1</v>
      </c>
      <c r="M644" s="82" t="s">
        <v>358</v>
      </c>
      <c r="N644" s="15" t="s">
        <v>3080</v>
      </c>
    </row>
    <row r="645" ht="22.5" spans="1:14">
      <c r="A645" s="31">
        <v>412</v>
      </c>
      <c r="B645" s="130" t="s">
        <v>3086</v>
      </c>
      <c r="C645" s="29" t="s">
        <v>3087</v>
      </c>
      <c r="D645" s="29" t="s">
        <v>3088</v>
      </c>
      <c r="E645" s="29" t="s">
        <v>2325</v>
      </c>
      <c r="F645" s="29">
        <v>6</v>
      </c>
      <c r="G645" s="125" t="s">
        <v>387</v>
      </c>
      <c r="H645" s="29">
        <v>6</v>
      </c>
      <c r="I645" s="15" t="s">
        <v>3089</v>
      </c>
      <c r="J645" s="29" t="s">
        <v>113</v>
      </c>
      <c r="K645" s="163">
        <v>2020.3</v>
      </c>
      <c r="L645" s="164">
        <v>2020.1</v>
      </c>
      <c r="M645" s="82" t="s">
        <v>358</v>
      </c>
      <c r="N645" s="29" t="s">
        <v>3090</v>
      </c>
    </row>
    <row r="646" ht="33.75" spans="1:14">
      <c r="A646" s="31">
        <v>413</v>
      </c>
      <c r="B646" s="130" t="s">
        <v>3091</v>
      </c>
      <c r="C646" s="29" t="s">
        <v>3092</v>
      </c>
      <c r="D646" s="29" t="s">
        <v>3093</v>
      </c>
      <c r="E646" s="29" t="s">
        <v>3094</v>
      </c>
      <c r="F646" s="29">
        <v>10</v>
      </c>
      <c r="G646" s="29" t="s">
        <v>387</v>
      </c>
      <c r="H646" s="29">
        <v>10</v>
      </c>
      <c r="I646" s="15" t="s">
        <v>3095</v>
      </c>
      <c r="J646" s="29" t="s">
        <v>113</v>
      </c>
      <c r="K646" s="163">
        <v>2020.3</v>
      </c>
      <c r="L646" s="164">
        <v>2020.1</v>
      </c>
      <c r="M646" s="82" t="s">
        <v>358</v>
      </c>
      <c r="N646" s="29" t="s">
        <v>3096</v>
      </c>
    </row>
    <row r="647" ht="45" spans="1:14">
      <c r="A647" s="31">
        <v>414</v>
      </c>
      <c r="B647" s="130" t="s">
        <v>3097</v>
      </c>
      <c r="C647" s="29" t="s">
        <v>3098</v>
      </c>
      <c r="D647" s="157" t="s">
        <v>3099</v>
      </c>
      <c r="E647" s="15" t="s">
        <v>3100</v>
      </c>
      <c r="F647" s="29">
        <v>10</v>
      </c>
      <c r="G647" s="125" t="s">
        <v>893</v>
      </c>
      <c r="H647" s="29">
        <v>10</v>
      </c>
      <c r="I647" s="29" t="s">
        <v>3101</v>
      </c>
      <c r="J647" s="29" t="s">
        <v>113</v>
      </c>
      <c r="K647" s="163">
        <v>2020.3</v>
      </c>
      <c r="L647" s="164">
        <v>2020.1</v>
      </c>
      <c r="M647" s="82" t="s">
        <v>358</v>
      </c>
      <c r="N647" s="15" t="s">
        <v>3099</v>
      </c>
    </row>
    <row r="648" ht="22.5" spans="1:14">
      <c r="A648" s="31">
        <v>415</v>
      </c>
      <c r="B648" s="130" t="s">
        <v>3102</v>
      </c>
      <c r="C648" s="29" t="s">
        <v>3103</v>
      </c>
      <c r="D648" s="29" t="s">
        <v>3104</v>
      </c>
      <c r="E648" s="29" t="s">
        <v>3105</v>
      </c>
      <c r="F648" s="29">
        <v>15</v>
      </c>
      <c r="G648" s="29" t="s">
        <v>387</v>
      </c>
      <c r="H648" s="29">
        <v>15</v>
      </c>
      <c r="I648" s="15" t="s">
        <v>3106</v>
      </c>
      <c r="J648" s="29" t="s">
        <v>113</v>
      </c>
      <c r="K648" s="163">
        <v>2020.3</v>
      </c>
      <c r="L648" s="164">
        <v>2020.1</v>
      </c>
      <c r="M648" s="82" t="s">
        <v>358</v>
      </c>
      <c r="N648" s="29" t="s">
        <v>3107</v>
      </c>
    </row>
    <row r="649" ht="33.75" spans="1:14">
      <c r="A649" s="31">
        <v>416</v>
      </c>
      <c r="B649" s="130" t="s">
        <v>3108</v>
      </c>
      <c r="C649" s="29" t="s">
        <v>3109</v>
      </c>
      <c r="D649" s="29" t="s">
        <v>3110</v>
      </c>
      <c r="E649" s="29" t="s">
        <v>3111</v>
      </c>
      <c r="F649" s="29">
        <v>7</v>
      </c>
      <c r="G649" s="125" t="s">
        <v>387</v>
      </c>
      <c r="H649" s="29">
        <v>7</v>
      </c>
      <c r="I649" s="15" t="s">
        <v>3112</v>
      </c>
      <c r="J649" s="29" t="s">
        <v>113</v>
      </c>
      <c r="K649" s="163">
        <v>2020.3</v>
      </c>
      <c r="L649" s="164">
        <v>2020.1</v>
      </c>
      <c r="M649" s="82" t="s">
        <v>358</v>
      </c>
      <c r="N649" s="29" t="s">
        <v>3113</v>
      </c>
    </row>
    <row r="650" ht="22.5" spans="1:14">
      <c r="A650" s="31">
        <v>417</v>
      </c>
      <c r="B650" s="130" t="s">
        <v>3114</v>
      </c>
      <c r="C650" s="29" t="s">
        <v>3115</v>
      </c>
      <c r="D650" s="29" t="s">
        <v>3116</v>
      </c>
      <c r="E650" s="29" t="s">
        <v>3117</v>
      </c>
      <c r="F650" s="29">
        <v>5</v>
      </c>
      <c r="G650" s="29" t="s">
        <v>893</v>
      </c>
      <c r="H650" s="29">
        <v>5</v>
      </c>
      <c r="I650" s="29" t="s">
        <v>3118</v>
      </c>
      <c r="J650" s="29" t="s">
        <v>113</v>
      </c>
      <c r="K650" s="163">
        <v>2020.3</v>
      </c>
      <c r="L650" s="164">
        <v>2020.1</v>
      </c>
      <c r="M650" s="29" t="s">
        <v>358</v>
      </c>
      <c r="N650" s="29" t="s">
        <v>3119</v>
      </c>
    </row>
    <row r="651" ht="22.5" spans="1:14">
      <c r="A651" s="31">
        <v>418</v>
      </c>
      <c r="B651" s="130" t="s">
        <v>3120</v>
      </c>
      <c r="C651" s="29" t="s">
        <v>3121</v>
      </c>
      <c r="D651" s="29" t="s">
        <v>3122</v>
      </c>
      <c r="E651" s="29" t="s">
        <v>3123</v>
      </c>
      <c r="F651" s="29">
        <v>15</v>
      </c>
      <c r="G651" s="125" t="s">
        <v>893</v>
      </c>
      <c r="H651" s="29">
        <v>15</v>
      </c>
      <c r="I651" s="29" t="s">
        <v>3124</v>
      </c>
      <c r="J651" s="29" t="s">
        <v>113</v>
      </c>
      <c r="K651" s="163">
        <v>2020.3</v>
      </c>
      <c r="L651" s="164">
        <v>2020.1</v>
      </c>
      <c r="M651" s="29" t="s">
        <v>358</v>
      </c>
      <c r="N651" s="29" t="s">
        <v>3119</v>
      </c>
    </row>
    <row r="652" ht="22.5" spans="1:14">
      <c r="A652" s="31">
        <v>419</v>
      </c>
      <c r="B652" s="130" t="s">
        <v>3125</v>
      </c>
      <c r="C652" s="29" t="s">
        <v>3126</v>
      </c>
      <c r="D652" s="157" t="s">
        <v>3127</v>
      </c>
      <c r="E652" s="29" t="s">
        <v>3128</v>
      </c>
      <c r="F652" s="29">
        <v>10</v>
      </c>
      <c r="G652" s="29" t="s">
        <v>893</v>
      </c>
      <c r="H652" s="29">
        <v>10</v>
      </c>
      <c r="I652" s="29" t="s">
        <v>3129</v>
      </c>
      <c r="J652" s="29" t="s">
        <v>113</v>
      </c>
      <c r="K652" s="163">
        <v>2020.3</v>
      </c>
      <c r="L652" s="164">
        <v>2020.1</v>
      </c>
      <c r="M652" s="82" t="s">
        <v>358</v>
      </c>
      <c r="N652" s="15" t="s">
        <v>3130</v>
      </c>
    </row>
    <row r="653" ht="33.75" spans="1:14">
      <c r="A653" s="31">
        <v>420</v>
      </c>
      <c r="B653" s="130" t="s">
        <v>3131</v>
      </c>
      <c r="C653" s="29" t="s">
        <v>3132</v>
      </c>
      <c r="D653" s="29" t="s">
        <v>3133</v>
      </c>
      <c r="E653" s="29" t="s">
        <v>3134</v>
      </c>
      <c r="F653" s="29">
        <v>5</v>
      </c>
      <c r="G653" s="125" t="s">
        <v>387</v>
      </c>
      <c r="H653" s="29">
        <v>5</v>
      </c>
      <c r="I653" s="15" t="s">
        <v>3135</v>
      </c>
      <c r="J653" s="29" t="s">
        <v>113</v>
      </c>
      <c r="K653" s="163">
        <v>2020.3</v>
      </c>
      <c r="L653" s="164">
        <v>2020.1</v>
      </c>
      <c r="M653" s="82" t="s">
        <v>358</v>
      </c>
      <c r="N653" s="29" t="s">
        <v>3136</v>
      </c>
    </row>
    <row r="654" ht="45" spans="1:14">
      <c r="A654" s="31">
        <v>421</v>
      </c>
      <c r="B654" s="130" t="s">
        <v>3137</v>
      </c>
      <c r="C654" s="29" t="s">
        <v>3138</v>
      </c>
      <c r="D654" s="29" t="s">
        <v>3139</v>
      </c>
      <c r="E654" s="29" t="s">
        <v>3140</v>
      </c>
      <c r="F654" s="29">
        <v>8</v>
      </c>
      <c r="G654" s="29" t="s">
        <v>387</v>
      </c>
      <c r="H654" s="29">
        <v>8</v>
      </c>
      <c r="I654" s="15" t="s">
        <v>3141</v>
      </c>
      <c r="J654" s="29" t="s">
        <v>113</v>
      </c>
      <c r="K654" s="163">
        <v>2020.3</v>
      </c>
      <c r="L654" s="164">
        <v>2020.1</v>
      </c>
      <c r="M654" s="82" t="s">
        <v>358</v>
      </c>
      <c r="N654" s="29" t="s">
        <v>3142</v>
      </c>
    </row>
    <row r="655" ht="33.75" spans="1:14">
      <c r="A655" s="31">
        <v>422</v>
      </c>
      <c r="B655" s="130" t="s">
        <v>3143</v>
      </c>
      <c r="C655" s="29" t="s">
        <v>3144</v>
      </c>
      <c r="D655" s="29" t="s">
        <v>3145</v>
      </c>
      <c r="E655" s="29" t="s">
        <v>952</v>
      </c>
      <c r="F655" s="125">
        <v>5</v>
      </c>
      <c r="G655" s="125" t="s">
        <v>387</v>
      </c>
      <c r="H655" s="125">
        <v>5</v>
      </c>
      <c r="I655" s="29" t="s">
        <v>3146</v>
      </c>
      <c r="J655" s="29" t="s">
        <v>113</v>
      </c>
      <c r="K655" s="125">
        <v>2020.6</v>
      </c>
      <c r="L655" s="125">
        <v>2020.7</v>
      </c>
      <c r="M655" s="29" t="s">
        <v>362</v>
      </c>
      <c r="N655" s="29" t="s">
        <v>3147</v>
      </c>
    </row>
    <row r="656" ht="33.75" spans="1:14">
      <c r="A656" s="31">
        <v>423</v>
      </c>
      <c r="B656" s="130" t="s">
        <v>3148</v>
      </c>
      <c r="C656" s="29" t="s">
        <v>3149</v>
      </c>
      <c r="D656" s="29" t="s">
        <v>3150</v>
      </c>
      <c r="E656" s="29" t="s">
        <v>916</v>
      </c>
      <c r="F656" s="29">
        <v>5</v>
      </c>
      <c r="G656" s="29" t="s">
        <v>387</v>
      </c>
      <c r="H656" s="125">
        <v>6</v>
      </c>
      <c r="I656" s="29" t="s">
        <v>3151</v>
      </c>
      <c r="J656" s="29" t="s">
        <v>113</v>
      </c>
      <c r="K656" s="29">
        <v>2020.4</v>
      </c>
      <c r="L656" s="29">
        <v>2020.5</v>
      </c>
      <c r="M656" s="29" t="s">
        <v>362</v>
      </c>
      <c r="N656" s="29" t="s">
        <v>3152</v>
      </c>
    </row>
    <row r="657" ht="33.75" spans="1:14">
      <c r="A657" s="31">
        <v>424</v>
      </c>
      <c r="B657" s="130" t="s">
        <v>3153</v>
      </c>
      <c r="C657" s="29" t="s">
        <v>3154</v>
      </c>
      <c r="D657" s="29" t="s">
        <v>3155</v>
      </c>
      <c r="E657" s="29" t="s">
        <v>3156</v>
      </c>
      <c r="F657" s="29">
        <v>15</v>
      </c>
      <c r="G657" s="125" t="s">
        <v>893</v>
      </c>
      <c r="H657" s="29">
        <v>15</v>
      </c>
      <c r="I657" s="29" t="s">
        <v>3157</v>
      </c>
      <c r="J657" s="29" t="s">
        <v>113</v>
      </c>
      <c r="K657" s="29">
        <v>2020.3</v>
      </c>
      <c r="L657" s="29">
        <v>2020.6</v>
      </c>
      <c r="M657" s="29" t="s">
        <v>362</v>
      </c>
      <c r="N657" s="29" t="s">
        <v>3158</v>
      </c>
    </row>
    <row r="658" ht="33.75" spans="1:14">
      <c r="A658" s="31">
        <v>425</v>
      </c>
      <c r="B658" s="130" t="s">
        <v>3159</v>
      </c>
      <c r="C658" s="29" t="s">
        <v>3160</v>
      </c>
      <c r="D658" s="29" t="s">
        <v>3161</v>
      </c>
      <c r="E658" s="29" t="s">
        <v>3055</v>
      </c>
      <c r="F658" s="29">
        <v>10</v>
      </c>
      <c r="G658" s="29" t="s">
        <v>893</v>
      </c>
      <c r="H658" s="29">
        <v>10</v>
      </c>
      <c r="I658" s="29" t="s">
        <v>3162</v>
      </c>
      <c r="J658" s="29" t="s">
        <v>113</v>
      </c>
      <c r="K658" s="29">
        <v>2020.4</v>
      </c>
      <c r="L658" s="29">
        <v>2020.7</v>
      </c>
      <c r="M658" s="29" t="s">
        <v>362</v>
      </c>
      <c r="N658" s="29" t="s">
        <v>3163</v>
      </c>
    </row>
    <row r="659" ht="67.5" spans="1:14">
      <c r="A659" s="31">
        <v>426</v>
      </c>
      <c r="B659" s="130" t="s">
        <v>3164</v>
      </c>
      <c r="C659" s="29" t="s">
        <v>3165</v>
      </c>
      <c r="D659" s="29" t="s">
        <v>3166</v>
      </c>
      <c r="E659" s="29" t="s">
        <v>3167</v>
      </c>
      <c r="F659" s="29">
        <v>5</v>
      </c>
      <c r="G659" s="125" t="s">
        <v>387</v>
      </c>
      <c r="H659" s="29">
        <v>5</v>
      </c>
      <c r="I659" s="29" t="s">
        <v>3168</v>
      </c>
      <c r="J659" s="29" t="s">
        <v>113</v>
      </c>
      <c r="K659" s="29">
        <v>2020.4</v>
      </c>
      <c r="L659" s="29">
        <v>2020.9</v>
      </c>
      <c r="M659" s="29" t="s">
        <v>362</v>
      </c>
      <c r="N659" s="29" t="s">
        <v>3163</v>
      </c>
    </row>
    <row r="660" ht="33.75" spans="1:14">
      <c r="A660" s="31">
        <v>427</v>
      </c>
      <c r="B660" s="130" t="s">
        <v>3169</v>
      </c>
      <c r="C660" s="29" t="s">
        <v>3170</v>
      </c>
      <c r="D660" s="29" t="s">
        <v>3171</v>
      </c>
      <c r="E660" s="29" t="s">
        <v>3172</v>
      </c>
      <c r="F660" s="29">
        <v>8</v>
      </c>
      <c r="G660" s="29" t="s">
        <v>387</v>
      </c>
      <c r="H660" s="29">
        <v>8</v>
      </c>
      <c r="I660" s="29" t="s">
        <v>3173</v>
      </c>
      <c r="J660" s="29" t="s">
        <v>113</v>
      </c>
      <c r="K660" s="29">
        <v>2020.1</v>
      </c>
      <c r="L660" s="29">
        <v>2020.9</v>
      </c>
      <c r="M660" s="29" t="s">
        <v>362</v>
      </c>
      <c r="N660" s="29" t="s">
        <v>3163</v>
      </c>
    </row>
    <row r="661" ht="22.5" spans="1:14">
      <c r="A661" s="31">
        <v>428</v>
      </c>
      <c r="B661" s="130" t="s">
        <v>3174</v>
      </c>
      <c r="C661" s="29" t="s">
        <v>3175</v>
      </c>
      <c r="D661" s="29" t="s">
        <v>3176</v>
      </c>
      <c r="E661" s="29" t="s">
        <v>2404</v>
      </c>
      <c r="F661" s="29">
        <v>20</v>
      </c>
      <c r="G661" s="125" t="s">
        <v>387</v>
      </c>
      <c r="H661" s="29">
        <v>20</v>
      </c>
      <c r="I661" s="29" t="s">
        <v>3177</v>
      </c>
      <c r="J661" s="29" t="s">
        <v>113</v>
      </c>
      <c r="K661" s="29">
        <v>2020.5</v>
      </c>
      <c r="L661" s="29">
        <v>2020.7</v>
      </c>
      <c r="M661" s="29" t="s">
        <v>362</v>
      </c>
      <c r="N661" s="29" t="s">
        <v>3178</v>
      </c>
    </row>
    <row r="662" ht="56.25" spans="1:14">
      <c r="A662" s="31">
        <v>429</v>
      </c>
      <c r="B662" s="130" t="s">
        <v>3179</v>
      </c>
      <c r="C662" s="29" t="s">
        <v>3180</v>
      </c>
      <c r="D662" s="29" t="s">
        <v>3181</v>
      </c>
      <c r="E662" s="29" t="s">
        <v>3182</v>
      </c>
      <c r="F662" s="29">
        <v>13</v>
      </c>
      <c r="G662" s="29" t="s">
        <v>387</v>
      </c>
      <c r="H662" s="29">
        <v>13</v>
      </c>
      <c r="I662" s="29" t="s">
        <v>3183</v>
      </c>
      <c r="J662" s="29" t="s">
        <v>113</v>
      </c>
      <c r="K662" s="29">
        <v>2020.3</v>
      </c>
      <c r="L662" s="29">
        <v>2020.6</v>
      </c>
      <c r="M662" s="29" t="s">
        <v>362</v>
      </c>
      <c r="N662" s="29" t="s">
        <v>3178</v>
      </c>
    </row>
    <row r="663" ht="33.75" spans="1:14">
      <c r="A663" s="31">
        <v>430</v>
      </c>
      <c r="B663" s="130" t="s">
        <v>3184</v>
      </c>
      <c r="C663" s="29" t="s">
        <v>3185</v>
      </c>
      <c r="D663" s="29" t="s">
        <v>3186</v>
      </c>
      <c r="E663" s="29" t="s">
        <v>3187</v>
      </c>
      <c r="F663" s="29">
        <v>7</v>
      </c>
      <c r="G663" s="125" t="s">
        <v>387</v>
      </c>
      <c r="H663" s="29">
        <v>7</v>
      </c>
      <c r="I663" s="29" t="s">
        <v>2577</v>
      </c>
      <c r="J663" s="29" t="s">
        <v>113</v>
      </c>
      <c r="K663" s="29">
        <v>2020.5</v>
      </c>
      <c r="L663" s="29">
        <v>2020.7</v>
      </c>
      <c r="M663" s="29" t="s">
        <v>362</v>
      </c>
      <c r="N663" s="29" t="s">
        <v>3178</v>
      </c>
    </row>
    <row r="664" ht="33.75" spans="1:14">
      <c r="A664" s="31">
        <v>431</v>
      </c>
      <c r="B664" s="130" t="s">
        <v>3188</v>
      </c>
      <c r="C664" s="29" t="s">
        <v>3189</v>
      </c>
      <c r="D664" s="29" t="s">
        <v>3190</v>
      </c>
      <c r="E664" s="29" t="s">
        <v>3191</v>
      </c>
      <c r="F664" s="29">
        <v>10</v>
      </c>
      <c r="G664" s="29" t="s">
        <v>387</v>
      </c>
      <c r="H664" s="29">
        <v>10</v>
      </c>
      <c r="I664" s="29" t="s">
        <v>3192</v>
      </c>
      <c r="J664" s="29" t="s">
        <v>113</v>
      </c>
      <c r="K664" s="29">
        <v>2020.5</v>
      </c>
      <c r="L664" s="29">
        <v>2020.7</v>
      </c>
      <c r="M664" s="29" t="s">
        <v>362</v>
      </c>
      <c r="N664" s="29" t="s">
        <v>3178</v>
      </c>
    </row>
    <row r="665" ht="22.5" spans="1:14">
      <c r="A665" s="31">
        <v>432</v>
      </c>
      <c r="B665" s="130" t="s">
        <v>3193</v>
      </c>
      <c r="C665" s="29" t="s">
        <v>3194</v>
      </c>
      <c r="D665" s="29" t="s">
        <v>3195</v>
      </c>
      <c r="E665" s="29" t="s">
        <v>3196</v>
      </c>
      <c r="F665" s="29">
        <v>16</v>
      </c>
      <c r="G665" s="125" t="s">
        <v>387</v>
      </c>
      <c r="H665" s="29">
        <v>16</v>
      </c>
      <c r="I665" s="29" t="s">
        <v>3197</v>
      </c>
      <c r="J665" s="29" t="s">
        <v>113</v>
      </c>
      <c r="K665" s="29">
        <v>2020.4</v>
      </c>
      <c r="L665" s="29">
        <v>2020.7</v>
      </c>
      <c r="M665" s="29" t="s">
        <v>362</v>
      </c>
      <c r="N665" s="29" t="s">
        <v>3178</v>
      </c>
    </row>
    <row r="666" ht="33.75" spans="1:14">
      <c r="A666" s="31">
        <v>433</v>
      </c>
      <c r="B666" s="130" t="s">
        <v>3198</v>
      </c>
      <c r="C666" s="29" t="s">
        <v>3199</v>
      </c>
      <c r="D666" s="29" t="s">
        <v>3200</v>
      </c>
      <c r="E666" s="29" t="s">
        <v>3201</v>
      </c>
      <c r="F666" s="29">
        <v>25</v>
      </c>
      <c r="G666" s="29" t="s">
        <v>387</v>
      </c>
      <c r="H666" s="29">
        <v>25</v>
      </c>
      <c r="I666" s="29" t="s">
        <v>3202</v>
      </c>
      <c r="J666" s="29" t="s">
        <v>113</v>
      </c>
      <c r="K666" s="29">
        <v>2020.3</v>
      </c>
      <c r="L666" s="29">
        <v>2020.6</v>
      </c>
      <c r="M666" s="29" t="s">
        <v>362</v>
      </c>
      <c r="N666" s="29" t="s">
        <v>3178</v>
      </c>
    </row>
    <row r="667" ht="33.75" spans="1:14">
      <c r="A667" s="31">
        <v>434</v>
      </c>
      <c r="B667" s="196" t="s">
        <v>3203</v>
      </c>
      <c r="C667" s="199" t="s">
        <v>3204</v>
      </c>
      <c r="D667" s="198" t="s">
        <v>3205</v>
      </c>
      <c r="E667" s="29" t="s">
        <v>3206</v>
      </c>
      <c r="F667" s="196">
        <v>19</v>
      </c>
      <c r="G667" s="125" t="s">
        <v>387</v>
      </c>
      <c r="H667" s="199">
        <v>19</v>
      </c>
      <c r="I667" s="199" t="s">
        <v>3207</v>
      </c>
      <c r="J667" s="29" t="s">
        <v>113</v>
      </c>
      <c r="K667" s="29">
        <v>2020.3</v>
      </c>
      <c r="L667" s="199">
        <v>2020.6</v>
      </c>
      <c r="M667" s="199" t="s">
        <v>362</v>
      </c>
      <c r="N667" s="29" t="s">
        <v>3178</v>
      </c>
    </row>
    <row r="668" ht="33.75" spans="1:14">
      <c r="A668" s="31">
        <v>435</v>
      </c>
      <c r="B668" s="130" t="s">
        <v>3208</v>
      </c>
      <c r="C668" s="29" t="s">
        <v>3209</v>
      </c>
      <c r="D668" s="29" t="s">
        <v>3210</v>
      </c>
      <c r="E668" s="29" t="s">
        <v>3211</v>
      </c>
      <c r="F668" s="29">
        <v>16</v>
      </c>
      <c r="G668" s="29" t="s">
        <v>387</v>
      </c>
      <c r="H668" s="29">
        <v>16</v>
      </c>
      <c r="I668" s="29" t="s">
        <v>3212</v>
      </c>
      <c r="J668" s="29" t="s">
        <v>113</v>
      </c>
      <c r="K668" s="29">
        <v>2020.3</v>
      </c>
      <c r="L668" s="29">
        <v>2020.6</v>
      </c>
      <c r="M668" s="29" t="s">
        <v>362</v>
      </c>
      <c r="N668" s="29" t="s">
        <v>3178</v>
      </c>
    </row>
    <row r="669" ht="22.5" spans="1:14">
      <c r="A669" s="31">
        <v>436</v>
      </c>
      <c r="B669" s="130" t="s">
        <v>3213</v>
      </c>
      <c r="C669" s="29" t="s">
        <v>3214</v>
      </c>
      <c r="D669" s="29" t="s">
        <v>3210</v>
      </c>
      <c r="E669" s="29" t="s">
        <v>3206</v>
      </c>
      <c r="F669" s="29">
        <v>11</v>
      </c>
      <c r="G669" s="125" t="s">
        <v>387</v>
      </c>
      <c r="H669" s="29">
        <v>11</v>
      </c>
      <c r="I669" s="29" t="s">
        <v>3215</v>
      </c>
      <c r="J669" s="29" t="s">
        <v>113</v>
      </c>
      <c r="K669" s="29">
        <v>2020.5</v>
      </c>
      <c r="L669" s="29">
        <v>2020.7</v>
      </c>
      <c r="M669" s="29" t="s">
        <v>362</v>
      </c>
      <c r="N669" s="29" t="s">
        <v>3178</v>
      </c>
    </row>
    <row r="670" ht="33.75" spans="1:14">
      <c r="A670" s="31">
        <v>437</v>
      </c>
      <c r="B670" s="130" t="s">
        <v>3216</v>
      </c>
      <c r="C670" s="29" t="s">
        <v>3217</v>
      </c>
      <c r="D670" s="29" t="s">
        <v>3218</v>
      </c>
      <c r="E670" s="29" t="s">
        <v>3219</v>
      </c>
      <c r="F670" s="29">
        <v>24</v>
      </c>
      <c r="G670" s="29" t="s">
        <v>387</v>
      </c>
      <c r="H670" s="29">
        <v>24</v>
      </c>
      <c r="I670" s="29" t="s">
        <v>3220</v>
      </c>
      <c r="J670" s="29" t="s">
        <v>113</v>
      </c>
      <c r="K670" s="29">
        <v>2020.4</v>
      </c>
      <c r="L670" s="29">
        <v>2020.7</v>
      </c>
      <c r="M670" s="29" t="s">
        <v>362</v>
      </c>
      <c r="N670" s="29" t="s">
        <v>3178</v>
      </c>
    </row>
    <row r="671" ht="45" spans="1:14">
      <c r="A671" s="31">
        <v>438</v>
      </c>
      <c r="B671" s="130" t="s">
        <v>3221</v>
      </c>
      <c r="C671" s="29" t="s">
        <v>3222</v>
      </c>
      <c r="D671" s="29" t="s">
        <v>3223</v>
      </c>
      <c r="E671" s="29" t="s">
        <v>3224</v>
      </c>
      <c r="F671" s="29">
        <v>5</v>
      </c>
      <c r="G671" s="125" t="s">
        <v>387</v>
      </c>
      <c r="H671" s="29">
        <v>5</v>
      </c>
      <c r="I671" s="29" t="s">
        <v>3225</v>
      </c>
      <c r="J671" s="29" t="s">
        <v>113</v>
      </c>
      <c r="K671" s="29">
        <v>2020.3</v>
      </c>
      <c r="L671" s="29">
        <v>2020.6</v>
      </c>
      <c r="M671" s="29" t="s">
        <v>362</v>
      </c>
      <c r="N671" s="29" t="s">
        <v>3178</v>
      </c>
    </row>
    <row r="672" ht="22.5" spans="1:14">
      <c r="A672" s="31">
        <v>439</v>
      </c>
      <c r="B672" s="130" t="s">
        <v>3226</v>
      </c>
      <c r="C672" s="29" t="s">
        <v>3227</v>
      </c>
      <c r="D672" s="29" t="s">
        <v>3228</v>
      </c>
      <c r="E672" s="29" t="s">
        <v>3229</v>
      </c>
      <c r="F672" s="29">
        <v>13</v>
      </c>
      <c r="G672" s="29" t="s">
        <v>387</v>
      </c>
      <c r="H672" s="29">
        <v>13</v>
      </c>
      <c r="I672" s="29" t="s">
        <v>3202</v>
      </c>
      <c r="J672" s="29" t="s">
        <v>113</v>
      </c>
      <c r="K672" s="29">
        <v>2020.3</v>
      </c>
      <c r="L672" s="29">
        <v>2020.6</v>
      </c>
      <c r="M672" s="29" t="s">
        <v>362</v>
      </c>
      <c r="N672" s="29" t="s">
        <v>3178</v>
      </c>
    </row>
    <row r="673" ht="33.75" spans="1:14">
      <c r="A673" s="31">
        <v>440</v>
      </c>
      <c r="B673" s="130" t="s">
        <v>3230</v>
      </c>
      <c r="C673" s="29" t="s">
        <v>3231</v>
      </c>
      <c r="D673" s="29" t="s">
        <v>3218</v>
      </c>
      <c r="E673" s="29" t="s">
        <v>3232</v>
      </c>
      <c r="F673" s="29">
        <v>26</v>
      </c>
      <c r="G673" s="125" t="s">
        <v>387</v>
      </c>
      <c r="H673" s="29">
        <v>26</v>
      </c>
      <c r="I673" s="29" t="s">
        <v>3233</v>
      </c>
      <c r="J673" s="29" t="s">
        <v>113</v>
      </c>
      <c r="K673" s="29">
        <v>2020.4</v>
      </c>
      <c r="L673" s="29">
        <v>2020.7</v>
      </c>
      <c r="M673" s="29" t="s">
        <v>362</v>
      </c>
      <c r="N673" s="29" t="s">
        <v>3178</v>
      </c>
    </row>
    <row r="674" ht="22.5" spans="1:14">
      <c r="A674" s="31">
        <v>441</v>
      </c>
      <c r="B674" s="130" t="s">
        <v>3234</v>
      </c>
      <c r="C674" s="29" t="s">
        <v>3235</v>
      </c>
      <c r="D674" s="29" t="s">
        <v>3236</v>
      </c>
      <c r="E674" s="29" t="s">
        <v>916</v>
      </c>
      <c r="F674" s="29">
        <v>5</v>
      </c>
      <c r="G674" s="29" t="s">
        <v>387</v>
      </c>
      <c r="H674" s="29">
        <v>5</v>
      </c>
      <c r="I674" s="29" t="s">
        <v>3237</v>
      </c>
      <c r="J674" s="29" t="s">
        <v>113</v>
      </c>
      <c r="K674" s="29">
        <v>2020.4</v>
      </c>
      <c r="L674" s="29">
        <v>2020.5</v>
      </c>
      <c r="M674" s="29" t="s">
        <v>362</v>
      </c>
      <c r="N674" s="29" t="s">
        <v>3238</v>
      </c>
    </row>
    <row r="675" ht="33.75" spans="1:14">
      <c r="A675" s="31">
        <v>442</v>
      </c>
      <c r="B675" s="130" t="s">
        <v>3239</v>
      </c>
      <c r="C675" s="29" t="s">
        <v>3240</v>
      </c>
      <c r="D675" s="29" t="s">
        <v>3241</v>
      </c>
      <c r="E675" s="29" t="s">
        <v>1943</v>
      </c>
      <c r="F675" s="29">
        <v>10</v>
      </c>
      <c r="G675" s="125" t="s">
        <v>893</v>
      </c>
      <c r="H675" s="29">
        <v>10</v>
      </c>
      <c r="I675" s="29" t="s">
        <v>3183</v>
      </c>
      <c r="J675" s="29" t="s">
        <v>113</v>
      </c>
      <c r="K675" s="29">
        <v>2020.3</v>
      </c>
      <c r="L675" s="29">
        <v>2020.6</v>
      </c>
      <c r="M675" s="29" t="s">
        <v>362</v>
      </c>
      <c r="N675" s="29" t="s">
        <v>3238</v>
      </c>
    </row>
    <row r="676" ht="22.5" spans="1:14">
      <c r="A676" s="31">
        <v>443</v>
      </c>
      <c r="B676" s="130" t="s">
        <v>3242</v>
      </c>
      <c r="C676" s="29" t="s">
        <v>3243</v>
      </c>
      <c r="D676" s="29" t="s">
        <v>3244</v>
      </c>
      <c r="E676" s="29" t="s">
        <v>3245</v>
      </c>
      <c r="F676" s="29">
        <v>5</v>
      </c>
      <c r="G676" s="29" t="s">
        <v>387</v>
      </c>
      <c r="H676" s="29">
        <v>5</v>
      </c>
      <c r="I676" s="29" t="s">
        <v>2635</v>
      </c>
      <c r="J676" s="29" t="s">
        <v>113</v>
      </c>
      <c r="K676" s="96">
        <v>43922</v>
      </c>
      <c r="L676" s="96">
        <v>43952</v>
      </c>
      <c r="M676" s="29" t="s">
        <v>366</v>
      </c>
      <c r="N676" s="29" t="s">
        <v>3246</v>
      </c>
    </row>
    <row r="677" ht="33.75" spans="1:14">
      <c r="A677" s="31">
        <v>444</v>
      </c>
      <c r="B677" s="130" t="s">
        <v>3247</v>
      </c>
      <c r="C677" s="29" t="s">
        <v>3248</v>
      </c>
      <c r="D677" s="29" t="s">
        <v>3249</v>
      </c>
      <c r="E677" s="29" t="s">
        <v>3250</v>
      </c>
      <c r="F677" s="29">
        <v>5</v>
      </c>
      <c r="G677" s="125" t="s">
        <v>387</v>
      </c>
      <c r="H677" s="29">
        <v>5</v>
      </c>
      <c r="I677" s="29" t="s">
        <v>3251</v>
      </c>
      <c r="J677" s="29" t="s">
        <v>113</v>
      </c>
      <c r="K677" s="96">
        <v>43922</v>
      </c>
      <c r="L677" s="96">
        <v>43952</v>
      </c>
      <c r="M677" s="29" t="s">
        <v>366</v>
      </c>
      <c r="N677" s="29" t="s">
        <v>3252</v>
      </c>
    </row>
    <row r="678" ht="22.5" spans="1:14">
      <c r="A678" s="31">
        <v>445</v>
      </c>
      <c r="B678" s="130" t="s">
        <v>3253</v>
      </c>
      <c r="C678" s="29" t="s">
        <v>3254</v>
      </c>
      <c r="D678" s="157" t="s">
        <v>3255</v>
      </c>
      <c r="E678" s="29" t="s">
        <v>2504</v>
      </c>
      <c r="F678" s="29">
        <v>25</v>
      </c>
      <c r="G678" s="29" t="s">
        <v>387</v>
      </c>
      <c r="H678" s="29">
        <v>25</v>
      </c>
      <c r="I678" s="29" t="s">
        <v>3256</v>
      </c>
      <c r="J678" s="29" t="s">
        <v>113</v>
      </c>
      <c r="K678" s="96">
        <v>43922</v>
      </c>
      <c r="L678" s="96">
        <v>43952</v>
      </c>
      <c r="M678" s="29" t="s">
        <v>366</v>
      </c>
      <c r="N678" s="29" t="s">
        <v>3252</v>
      </c>
    </row>
    <row r="679" ht="33.75" spans="1:14">
      <c r="A679" s="31">
        <v>446</v>
      </c>
      <c r="B679" s="130" t="s">
        <v>3257</v>
      </c>
      <c r="C679" s="29" t="s">
        <v>3258</v>
      </c>
      <c r="D679" s="157" t="s">
        <v>3259</v>
      </c>
      <c r="E679" s="29" t="s">
        <v>3260</v>
      </c>
      <c r="F679" s="29">
        <v>14</v>
      </c>
      <c r="G679" s="125" t="s">
        <v>893</v>
      </c>
      <c r="H679" s="29">
        <v>14</v>
      </c>
      <c r="I679" s="29" t="s">
        <v>3261</v>
      </c>
      <c r="J679" s="29" t="s">
        <v>113</v>
      </c>
      <c r="K679" s="96">
        <v>43922</v>
      </c>
      <c r="L679" s="96">
        <v>43952</v>
      </c>
      <c r="M679" s="29" t="s">
        <v>366</v>
      </c>
      <c r="N679" s="29" t="s">
        <v>3262</v>
      </c>
    </row>
    <row r="680" ht="33.75" spans="1:14">
      <c r="A680" s="31">
        <v>447</v>
      </c>
      <c r="B680" s="130" t="s">
        <v>3263</v>
      </c>
      <c r="C680" s="29" t="s">
        <v>3264</v>
      </c>
      <c r="D680" s="157" t="s">
        <v>3265</v>
      </c>
      <c r="E680" s="29" t="s">
        <v>2504</v>
      </c>
      <c r="F680" s="29">
        <v>17</v>
      </c>
      <c r="G680" s="29" t="s">
        <v>387</v>
      </c>
      <c r="H680" s="29">
        <v>17</v>
      </c>
      <c r="I680" s="29" t="s">
        <v>3266</v>
      </c>
      <c r="J680" s="29" t="s">
        <v>113</v>
      </c>
      <c r="K680" s="96">
        <v>43922</v>
      </c>
      <c r="L680" s="96">
        <v>43952</v>
      </c>
      <c r="M680" s="29" t="s">
        <v>366</v>
      </c>
      <c r="N680" s="29" t="s">
        <v>3267</v>
      </c>
    </row>
    <row r="681" ht="22.5" spans="1:14">
      <c r="A681" s="31">
        <v>448</v>
      </c>
      <c r="B681" s="130" t="s">
        <v>3268</v>
      </c>
      <c r="C681" s="29" t="s">
        <v>3269</v>
      </c>
      <c r="D681" s="29" t="s">
        <v>3270</v>
      </c>
      <c r="E681" s="29" t="s">
        <v>3271</v>
      </c>
      <c r="F681" s="29">
        <v>5</v>
      </c>
      <c r="G681" s="125" t="s">
        <v>387</v>
      </c>
      <c r="H681" s="29">
        <v>5</v>
      </c>
      <c r="I681" s="29" t="s">
        <v>2635</v>
      </c>
      <c r="J681" s="29" t="s">
        <v>113</v>
      </c>
      <c r="K681" s="96">
        <v>43952</v>
      </c>
      <c r="L681" s="96">
        <v>43952</v>
      </c>
      <c r="M681" s="29" t="s">
        <v>366</v>
      </c>
      <c r="N681" s="29" t="s">
        <v>3272</v>
      </c>
    </row>
    <row r="682" ht="33.75" spans="1:14">
      <c r="A682" s="31">
        <v>449</v>
      </c>
      <c r="B682" s="130" t="s">
        <v>3273</v>
      </c>
      <c r="C682" s="29" t="s">
        <v>3274</v>
      </c>
      <c r="D682" s="157" t="s">
        <v>3275</v>
      </c>
      <c r="E682" s="29" t="s">
        <v>3260</v>
      </c>
      <c r="F682" s="29">
        <v>16</v>
      </c>
      <c r="G682" s="29" t="s">
        <v>387</v>
      </c>
      <c r="H682" s="29">
        <v>16</v>
      </c>
      <c r="I682" s="29" t="s">
        <v>3276</v>
      </c>
      <c r="J682" s="29" t="s">
        <v>113</v>
      </c>
      <c r="K682" s="96">
        <v>43922</v>
      </c>
      <c r="L682" s="96">
        <v>43952</v>
      </c>
      <c r="M682" s="29" t="s">
        <v>366</v>
      </c>
      <c r="N682" s="29" t="s">
        <v>3277</v>
      </c>
    </row>
    <row r="683" ht="67.5" spans="1:14">
      <c r="A683" s="31">
        <v>450</v>
      </c>
      <c r="B683" s="130" t="s">
        <v>3278</v>
      </c>
      <c r="C683" s="29" t="s">
        <v>3279</v>
      </c>
      <c r="D683" s="157" t="s">
        <v>3280</v>
      </c>
      <c r="E683" s="29" t="s">
        <v>3281</v>
      </c>
      <c r="F683" s="29">
        <v>100</v>
      </c>
      <c r="G683" s="125" t="s">
        <v>387</v>
      </c>
      <c r="H683" s="29">
        <v>100</v>
      </c>
      <c r="I683" s="29" t="s">
        <v>3282</v>
      </c>
      <c r="J683" s="29" t="s">
        <v>113</v>
      </c>
      <c r="K683" s="96">
        <v>43922</v>
      </c>
      <c r="L683" s="96">
        <v>43952</v>
      </c>
      <c r="M683" s="29" t="s">
        <v>366</v>
      </c>
      <c r="N683" s="29" t="s">
        <v>3283</v>
      </c>
    </row>
    <row r="684" ht="22.5" spans="1:14">
      <c r="A684" s="31">
        <v>451</v>
      </c>
      <c r="B684" s="130" t="s">
        <v>3284</v>
      </c>
      <c r="C684" s="30" t="s">
        <v>3285</v>
      </c>
      <c r="D684" s="157" t="s">
        <v>3286</v>
      </c>
      <c r="E684" s="29" t="s">
        <v>3271</v>
      </c>
      <c r="F684" s="29">
        <v>5</v>
      </c>
      <c r="G684" s="125" t="s">
        <v>387</v>
      </c>
      <c r="H684" s="29">
        <v>5</v>
      </c>
      <c r="I684" s="29" t="s">
        <v>3287</v>
      </c>
      <c r="J684" s="29" t="s">
        <v>113</v>
      </c>
      <c r="K684" s="96">
        <v>43922</v>
      </c>
      <c r="L684" s="96">
        <v>43952</v>
      </c>
      <c r="M684" s="29" t="s">
        <v>366</v>
      </c>
      <c r="N684" s="29" t="s">
        <v>3288</v>
      </c>
    </row>
    <row r="685" ht="22.5" spans="1:14">
      <c r="A685" s="31">
        <v>452</v>
      </c>
      <c r="B685" s="130" t="s">
        <v>3289</v>
      </c>
      <c r="C685" s="29" t="s">
        <v>3290</v>
      </c>
      <c r="D685" s="157" t="s">
        <v>3291</v>
      </c>
      <c r="E685" s="29" t="s">
        <v>2659</v>
      </c>
      <c r="F685" s="29">
        <v>5</v>
      </c>
      <c r="G685" s="125" t="s">
        <v>387</v>
      </c>
      <c r="H685" s="29">
        <v>5</v>
      </c>
      <c r="I685" s="29" t="s">
        <v>3292</v>
      </c>
      <c r="J685" s="29" t="s">
        <v>113</v>
      </c>
      <c r="K685" s="96">
        <v>43922</v>
      </c>
      <c r="L685" s="96">
        <v>43952</v>
      </c>
      <c r="M685" s="29" t="s">
        <v>366</v>
      </c>
      <c r="N685" s="29" t="s">
        <v>3288</v>
      </c>
    </row>
    <row r="686" ht="33.75" spans="1:14">
      <c r="A686" s="31">
        <v>453</v>
      </c>
      <c r="B686" s="130" t="s">
        <v>3293</v>
      </c>
      <c r="C686" s="29" t="s">
        <v>3294</v>
      </c>
      <c r="D686" s="157" t="s">
        <v>3295</v>
      </c>
      <c r="E686" s="29" t="s">
        <v>2653</v>
      </c>
      <c r="F686" s="29">
        <v>12</v>
      </c>
      <c r="G686" s="125" t="s">
        <v>893</v>
      </c>
      <c r="H686" s="29">
        <v>12</v>
      </c>
      <c r="I686" s="29" t="s">
        <v>3296</v>
      </c>
      <c r="J686" s="29" t="s">
        <v>113</v>
      </c>
      <c r="K686" s="96">
        <v>43922</v>
      </c>
      <c r="L686" s="96">
        <v>43952</v>
      </c>
      <c r="M686" s="29" t="s">
        <v>366</v>
      </c>
      <c r="N686" s="29" t="s">
        <v>3288</v>
      </c>
    </row>
    <row r="687" ht="33.75" spans="1:14">
      <c r="A687" s="31">
        <v>454</v>
      </c>
      <c r="B687" s="130" t="s">
        <v>3297</v>
      </c>
      <c r="C687" s="29" t="s">
        <v>3298</v>
      </c>
      <c r="D687" s="29" t="s">
        <v>3299</v>
      </c>
      <c r="E687" s="29" t="s">
        <v>916</v>
      </c>
      <c r="F687" s="29">
        <v>6</v>
      </c>
      <c r="G687" s="125" t="s">
        <v>387</v>
      </c>
      <c r="H687" s="29">
        <v>6</v>
      </c>
      <c r="I687" s="29" t="s">
        <v>3300</v>
      </c>
      <c r="J687" s="29" t="s">
        <v>113</v>
      </c>
      <c r="K687" s="96">
        <v>43922</v>
      </c>
      <c r="L687" s="96">
        <v>43983</v>
      </c>
      <c r="M687" s="29" t="s">
        <v>366</v>
      </c>
      <c r="N687" s="29" t="s">
        <v>3301</v>
      </c>
    </row>
    <row r="688" ht="67.5" spans="1:14">
      <c r="A688" s="31">
        <v>455</v>
      </c>
      <c r="B688" s="130" t="s">
        <v>3302</v>
      </c>
      <c r="C688" s="29" t="s">
        <v>3303</v>
      </c>
      <c r="D688" s="29" t="s">
        <v>3304</v>
      </c>
      <c r="E688" s="29" t="s">
        <v>2653</v>
      </c>
      <c r="F688" s="29">
        <v>25</v>
      </c>
      <c r="G688" s="29" t="s">
        <v>387</v>
      </c>
      <c r="H688" s="29">
        <v>25</v>
      </c>
      <c r="I688" s="29" t="s">
        <v>2635</v>
      </c>
      <c r="J688" s="29" t="s">
        <v>113</v>
      </c>
      <c r="K688" s="96">
        <v>43922</v>
      </c>
      <c r="L688" s="96">
        <v>43952</v>
      </c>
      <c r="M688" s="29" t="s">
        <v>366</v>
      </c>
      <c r="N688" s="29" t="s">
        <v>3305</v>
      </c>
    </row>
    <row r="689" ht="33.75" spans="1:14">
      <c r="A689" s="31">
        <v>456</v>
      </c>
      <c r="B689" s="130" t="s">
        <v>3306</v>
      </c>
      <c r="C689" s="29" t="s">
        <v>3307</v>
      </c>
      <c r="D689" s="157" t="s">
        <v>3308</v>
      </c>
      <c r="E689" s="29" t="s">
        <v>3309</v>
      </c>
      <c r="F689" s="29">
        <v>10</v>
      </c>
      <c r="G689" s="125" t="s">
        <v>893</v>
      </c>
      <c r="H689" s="29">
        <v>10</v>
      </c>
      <c r="I689" s="29" t="s">
        <v>3310</v>
      </c>
      <c r="J689" s="29" t="s">
        <v>113</v>
      </c>
      <c r="K689" s="96">
        <v>43922</v>
      </c>
      <c r="L689" s="96">
        <v>43952</v>
      </c>
      <c r="M689" s="29" t="s">
        <v>366</v>
      </c>
      <c r="N689" s="29" t="s">
        <v>3311</v>
      </c>
    </row>
    <row r="690" ht="22.5" spans="1:14">
      <c r="A690" s="31">
        <v>457</v>
      </c>
      <c r="B690" s="130" t="s">
        <v>3312</v>
      </c>
      <c r="C690" s="29" t="s">
        <v>3313</v>
      </c>
      <c r="D690" s="29" t="s">
        <v>3314</v>
      </c>
      <c r="E690" s="29" t="s">
        <v>3315</v>
      </c>
      <c r="F690" s="29">
        <v>5</v>
      </c>
      <c r="G690" s="29" t="s">
        <v>387</v>
      </c>
      <c r="H690" s="29">
        <v>5</v>
      </c>
      <c r="I690" s="29" t="s">
        <v>3316</v>
      </c>
      <c r="J690" s="29" t="s">
        <v>113</v>
      </c>
      <c r="K690" s="96">
        <v>43922</v>
      </c>
      <c r="L690" s="96">
        <v>44007</v>
      </c>
      <c r="M690" s="82" t="s">
        <v>370</v>
      </c>
      <c r="N690" s="29" t="s">
        <v>3317</v>
      </c>
    </row>
    <row r="691" ht="101.25" spans="1:14">
      <c r="A691" s="31">
        <v>458</v>
      </c>
      <c r="B691" s="130" t="s">
        <v>3318</v>
      </c>
      <c r="C691" s="29" t="s">
        <v>3319</v>
      </c>
      <c r="D691" s="29" t="s">
        <v>3320</v>
      </c>
      <c r="E691" s="29" t="s">
        <v>3321</v>
      </c>
      <c r="F691" s="29">
        <v>18</v>
      </c>
      <c r="G691" s="125" t="s">
        <v>387</v>
      </c>
      <c r="H691" s="29">
        <v>18</v>
      </c>
      <c r="I691" s="29" t="s">
        <v>3322</v>
      </c>
      <c r="J691" s="29" t="s">
        <v>113</v>
      </c>
      <c r="K691" s="96">
        <v>43922</v>
      </c>
      <c r="L691" s="96">
        <v>44007</v>
      </c>
      <c r="M691" s="82" t="s">
        <v>370</v>
      </c>
      <c r="N691" s="29" t="s">
        <v>3317</v>
      </c>
    </row>
    <row r="692" ht="56.25" spans="1:14">
      <c r="A692" s="31">
        <v>459</v>
      </c>
      <c r="B692" s="130" t="s">
        <v>3323</v>
      </c>
      <c r="C692" s="29" t="s">
        <v>3324</v>
      </c>
      <c r="D692" s="29" t="s">
        <v>3325</v>
      </c>
      <c r="E692" s="29" t="s">
        <v>1040</v>
      </c>
      <c r="F692" s="29">
        <v>5</v>
      </c>
      <c r="G692" s="29" t="s">
        <v>387</v>
      </c>
      <c r="H692" s="29">
        <v>5</v>
      </c>
      <c r="I692" s="29" t="s">
        <v>3326</v>
      </c>
      <c r="J692" s="29" t="s">
        <v>113</v>
      </c>
      <c r="K692" s="96">
        <v>43922</v>
      </c>
      <c r="L692" s="96">
        <v>43951</v>
      </c>
      <c r="M692" s="82" t="s">
        <v>370</v>
      </c>
      <c r="N692" s="29" t="s">
        <v>3327</v>
      </c>
    </row>
    <row r="693" ht="33.75" spans="1:14">
      <c r="A693" s="31">
        <v>460</v>
      </c>
      <c r="B693" s="130" t="s">
        <v>3328</v>
      </c>
      <c r="C693" s="157" t="s">
        <v>3329</v>
      </c>
      <c r="D693" s="29" t="s">
        <v>3330</v>
      </c>
      <c r="E693" s="29" t="s">
        <v>3331</v>
      </c>
      <c r="F693" s="29">
        <v>10</v>
      </c>
      <c r="G693" s="125" t="s">
        <v>893</v>
      </c>
      <c r="H693" s="29">
        <v>10</v>
      </c>
      <c r="I693" s="29" t="s">
        <v>3332</v>
      </c>
      <c r="J693" s="29" t="s">
        <v>113</v>
      </c>
      <c r="K693" s="163">
        <v>2020.3</v>
      </c>
      <c r="L693" s="164">
        <v>2020.1</v>
      </c>
      <c r="M693" s="29" t="s">
        <v>370</v>
      </c>
      <c r="N693" s="29" t="s">
        <v>3333</v>
      </c>
    </row>
    <row r="694" ht="33.75" spans="1:14">
      <c r="A694" s="31">
        <v>461</v>
      </c>
      <c r="B694" s="130" t="s">
        <v>3334</v>
      </c>
      <c r="C694" s="29" t="s">
        <v>3335</v>
      </c>
      <c r="D694" s="29" t="s">
        <v>3336</v>
      </c>
      <c r="E694" s="29" t="s">
        <v>3337</v>
      </c>
      <c r="F694" s="29">
        <v>5</v>
      </c>
      <c r="G694" s="29" t="s">
        <v>387</v>
      </c>
      <c r="H694" s="29">
        <v>5</v>
      </c>
      <c r="I694" s="29" t="s">
        <v>3338</v>
      </c>
      <c r="J694" s="29" t="s">
        <v>113</v>
      </c>
      <c r="K694" s="96">
        <v>43983</v>
      </c>
      <c r="L694" s="96">
        <v>44044</v>
      </c>
      <c r="M694" s="29" t="s">
        <v>370</v>
      </c>
      <c r="N694" s="29" t="s">
        <v>3339</v>
      </c>
    </row>
    <row r="695" ht="22.5" spans="1:14">
      <c r="A695" s="31">
        <v>462</v>
      </c>
      <c r="B695" s="130" t="s">
        <v>3340</v>
      </c>
      <c r="C695" s="29" t="s">
        <v>3341</v>
      </c>
      <c r="D695" s="29" t="s">
        <v>3342</v>
      </c>
      <c r="E695" s="29" t="s">
        <v>3343</v>
      </c>
      <c r="F695" s="29">
        <v>5</v>
      </c>
      <c r="G695" s="125" t="s">
        <v>387</v>
      </c>
      <c r="H695" s="29">
        <v>5</v>
      </c>
      <c r="I695" s="29" t="s">
        <v>3344</v>
      </c>
      <c r="J695" s="29" t="s">
        <v>113</v>
      </c>
      <c r="K695" s="96">
        <v>43933</v>
      </c>
      <c r="L695" s="29" t="s">
        <v>3345</v>
      </c>
      <c r="M695" s="29" t="s">
        <v>370</v>
      </c>
      <c r="N695" s="29" t="s">
        <v>3346</v>
      </c>
    </row>
    <row r="696" ht="45" spans="1:14">
      <c r="A696" s="31">
        <v>463</v>
      </c>
      <c r="B696" s="130" t="s">
        <v>3347</v>
      </c>
      <c r="C696" s="29" t="s">
        <v>3348</v>
      </c>
      <c r="D696" s="29" t="s">
        <v>3349</v>
      </c>
      <c r="E696" s="29" t="s">
        <v>3350</v>
      </c>
      <c r="F696" s="29">
        <v>5</v>
      </c>
      <c r="G696" s="29" t="s">
        <v>387</v>
      </c>
      <c r="H696" s="29">
        <v>5</v>
      </c>
      <c r="I696" s="29" t="s">
        <v>3351</v>
      </c>
      <c r="J696" s="29" t="s">
        <v>113</v>
      </c>
      <c r="K696" s="96">
        <v>43931</v>
      </c>
      <c r="L696" s="96">
        <v>43983</v>
      </c>
      <c r="M696" s="82" t="s">
        <v>370</v>
      </c>
      <c r="N696" s="29" t="s">
        <v>3352</v>
      </c>
    </row>
    <row r="697" ht="33.75" spans="1:14">
      <c r="A697" s="31">
        <v>464</v>
      </c>
      <c r="B697" s="130" t="s">
        <v>3353</v>
      </c>
      <c r="C697" s="29" t="s">
        <v>3354</v>
      </c>
      <c r="D697" s="29" t="s">
        <v>3355</v>
      </c>
      <c r="E697" s="29" t="s">
        <v>3356</v>
      </c>
      <c r="F697" s="29">
        <v>5</v>
      </c>
      <c r="G697" s="125" t="s">
        <v>387</v>
      </c>
      <c r="H697" s="29">
        <v>5</v>
      </c>
      <c r="I697" s="29" t="s">
        <v>3357</v>
      </c>
      <c r="J697" s="29" t="s">
        <v>113</v>
      </c>
      <c r="K697" s="96">
        <v>43924</v>
      </c>
      <c r="L697" s="96">
        <v>43985</v>
      </c>
      <c r="M697" s="82" t="s">
        <v>370</v>
      </c>
      <c r="N697" s="29" t="s">
        <v>3358</v>
      </c>
    </row>
    <row r="698" ht="22.5" spans="1:14">
      <c r="A698" s="31">
        <v>465</v>
      </c>
      <c r="B698" s="130" t="s">
        <v>3359</v>
      </c>
      <c r="C698" s="29" t="s">
        <v>3360</v>
      </c>
      <c r="D698" s="29" t="s">
        <v>3361</v>
      </c>
      <c r="E698" s="29" t="s">
        <v>3362</v>
      </c>
      <c r="F698" s="29">
        <v>5</v>
      </c>
      <c r="G698" s="29" t="s">
        <v>387</v>
      </c>
      <c r="H698" s="29">
        <v>5</v>
      </c>
      <c r="I698" s="29" t="s">
        <v>3363</v>
      </c>
      <c r="J698" s="29" t="s">
        <v>113</v>
      </c>
      <c r="K698" s="96">
        <v>43922</v>
      </c>
      <c r="L698" s="96">
        <v>43983</v>
      </c>
      <c r="M698" s="82" t="s">
        <v>370</v>
      </c>
      <c r="N698" s="29" t="s">
        <v>3364</v>
      </c>
    </row>
    <row r="699" ht="45" spans="1:14">
      <c r="A699" s="31">
        <v>466</v>
      </c>
      <c r="B699" s="130" t="s">
        <v>3365</v>
      </c>
      <c r="C699" s="29" t="s">
        <v>3366</v>
      </c>
      <c r="D699" s="29" t="s">
        <v>3367</v>
      </c>
      <c r="E699" s="29" t="s">
        <v>3368</v>
      </c>
      <c r="F699" s="29">
        <v>5</v>
      </c>
      <c r="G699" s="125" t="s">
        <v>387</v>
      </c>
      <c r="H699" s="29">
        <v>5</v>
      </c>
      <c r="I699" s="29" t="s">
        <v>3369</v>
      </c>
      <c r="J699" s="29" t="s">
        <v>113</v>
      </c>
      <c r="K699" s="96">
        <v>43922</v>
      </c>
      <c r="L699" s="96">
        <v>43983</v>
      </c>
      <c r="M699" s="82" t="s">
        <v>370</v>
      </c>
      <c r="N699" s="29" t="s">
        <v>3370</v>
      </c>
    </row>
    <row r="700" ht="33.75" spans="1:14">
      <c r="A700" s="31">
        <v>467</v>
      </c>
      <c r="B700" s="130" t="s">
        <v>3371</v>
      </c>
      <c r="C700" s="29" t="s">
        <v>3372</v>
      </c>
      <c r="D700" s="29" t="s">
        <v>3373</v>
      </c>
      <c r="E700" s="29" t="s">
        <v>3374</v>
      </c>
      <c r="F700" s="29">
        <v>5</v>
      </c>
      <c r="G700" s="29" t="s">
        <v>387</v>
      </c>
      <c r="H700" s="29">
        <v>5</v>
      </c>
      <c r="I700" s="29" t="s">
        <v>3375</v>
      </c>
      <c r="J700" s="29" t="s">
        <v>113</v>
      </c>
      <c r="K700" s="96">
        <v>43924</v>
      </c>
      <c r="L700" s="96">
        <v>43985</v>
      </c>
      <c r="M700" s="82" t="s">
        <v>370</v>
      </c>
      <c r="N700" s="29" t="s">
        <v>3376</v>
      </c>
    </row>
    <row r="701" ht="33.75" spans="1:14">
      <c r="A701" s="31">
        <v>468</v>
      </c>
      <c r="B701" s="130" t="s">
        <v>3377</v>
      </c>
      <c r="C701" s="29" t="s">
        <v>3378</v>
      </c>
      <c r="D701" s="29" t="s">
        <v>3379</v>
      </c>
      <c r="E701" s="29" t="s">
        <v>2641</v>
      </c>
      <c r="F701" s="29">
        <v>5</v>
      </c>
      <c r="G701" s="125" t="s">
        <v>387</v>
      </c>
      <c r="H701" s="29">
        <v>5</v>
      </c>
      <c r="I701" s="29" t="s">
        <v>3380</v>
      </c>
      <c r="J701" s="29" t="s">
        <v>113</v>
      </c>
      <c r="K701" s="96">
        <v>43952</v>
      </c>
      <c r="L701" s="96">
        <v>44007</v>
      </c>
      <c r="M701" s="82" t="s">
        <v>370</v>
      </c>
      <c r="N701" s="29" t="s">
        <v>3381</v>
      </c>
    </row>
    <row r="702" ht="56.25" spans="1:14">
      <c r="A702" s="31">
        <v>469</v>
      </c>
      <c r="B702" s="130" t="s">
        <v>3382</v>
      </c>
      <c r="C702" s="29" t="s">
        <v>3383</v>
      </c>
      <c r="D702" s="29" t="s">
        <v>3384</v>
      </c>
      <c r="E702" s="29" t="s">
        <v>3385</v>
      </c>
      <c r="F702" s="29">
        <v>12</v>
      </c>
      <c r="G702" s="29" t="s">
        <v>387</v>
      </c>
      <c r="H702" s="29">
        <v>12</v>
      </c>
      <c r="I702" s="29" t="s">
        <v>3380</v>
      </c>
      <c r="J702" s="29" t="s">
        <v>113</v>
      </c>
      <c r="K702" s="96">
        <v>43952</v>
      </c>
      <c r="L702" s="96">
        <v>44007</v>
      </c>
      <c r="M702" s="82" t="s">
        <v>370</v>
      </c>
      <c r="N702" s="29" t="s">
        <v>3381</v>
      </c>
    </row>
    <row r="703" ht="23.25" spans="1:14">
      <c r="A703" s="31">
        <v>470</v>
      </c>
      <c r="B703" s="130" t="s">
        <v>3386</v>
      </c>
      <c r="C703" s="29" t="s">
        <v>3387</v>
      </c>
      <c r="D703" s="29" t="s">
        <v>3388</v>
      </c>
      <c r="E703" s="29" t="s">
        <v>3389</v>
      </c>
      <c r="F703" s="29">
        <v>5</v>
      </c>
      <c r="G703" s="125" t="s">
        <v>387</v>
      </c>
      <c r="H703" s="29">
        <v>5</v>
      </c>
      <c r="I703" s="29" t="s">
        <v>3390</v>
      </c>
      <c r="J703" s="29" t="s">
        <v>113</v>
      </c>
      <c r="K703" s="96">
        <v>43936</v>
      </c>
      <c r="L703" s="96">
        <v>44012</v>
      </c>
      <c r="M703" s="82" t="s">
        <v>370</v>
      </c>
      <c r="N703" s="29" t="s">
        <v>3391</v>
      </c>
    </row>
    <row r="704" ht="22.5" spans="1:14">
      <c r="A704" s="31">
        <v>471</v>
      </c>
      <c r="B704" s="130" t="s">
        <v>3392</v>
      </c>
      <c r="C704" s="29" t="s">
        <v>3393</v>
      </c>
      <c r="D704" s="29" t="s">
        <v>3394</v>
      </c>
      <c r="E704" s="29" t="s">
        <v>2641</v>
      </c>
      <c r="F704" s="29">
        <v>5</v>
      </c>
      <c r="G704" s="29" t="s">
        <v>387</v>
      </c>
      <c r="H704" s="29">
        <v>5</v>
      </c>
      <c r="I704" s="29" t="s">
        <v>3395</v>
      </c>
      <c r="J704" s="29" t="s">
        <v>113</v>
      </c>
      <c r="K704" s="96">
        <v>43924</v>
      </c>
      <c r="L704" s="96">
        <v>43985</v>
      </c>
      <c r="M704" s="82" t="s">
        <v>370</v>
      </c>
      <c r="N704" s="29" t="s">
        <v>3396</v>
      </c>
    </row>
    <row r="705" ht="67.5" spans="1:14">
      <c r="A705" s="31">
        <v>472</v>
      </c>
      <c r="B705" s="130" t="s">
        <v>3397</v>
      </c>
      <c r="C705" s="29" t="s">
        <v>3398</v>
      </c>
      <c r="D705" s="29" t="s">
        <v>3399</v>
      </c>
      <c r="E705" s="29" t="s">
        <v>3400</v>
      </c>
      <c r="F705" s="29">
        <v>5</v>
      </c>
      <c r="G705" s="125" t="s">
        <v>387</v>
      </c>
      <c r="H705" s="29">
        <v>5</v>
      </c>
      <c r="I705" s="29" t="s">
        <v>3401</v>
      </c>
      <c r="J705" s="29" t="s">
        <v>113</v>
      </c>
      <c r="K705" s="96">
        <v>43922</v>
      </c>
      <c r="L705" s="96">
        <v>43983</v>
      </c>
      <c r="M705" s="82" t="s">
        <v>370</v>
      </c>
      <c r="N705" s="29" t="s">
        <v>3402</v>
      </c>
    </row>
    <row r="706" ht="67.5" spans="1:14">
      <c r="A706" s="31">
        <v>473</v>
      </c>
      <c r="B706" s="130" t="s">
        <v>3403</v>
      </c>
      <c r="C706" s="29" t="s">
        <v>3404</v>
      </c>
      <c r="D706" s="29" t="s">
        <v>3405</v>
      </c>
      <c r="E706" s="29" t="s">
        <v>916</v>
      </c>
      <c r="F706" s="29">
        <v>5</v>
      </c>
      <c r="G706" s="29" t="s">
        <v>387</v>
      </c>
      <c r="H706" s="29">
        <v>5</v>
      </c>
      <c r="I706" s="29" t="s">
        <v>3406</v>
      </c>
      <c r="J706" s="29" t="s">
        <v>113</v>
      </c>
      <c r="K706" s="96">
        <v>43931</v>
      </c>
      <c r="L706" s="96">
        <v>43983</v>
      </c>
      <c r="M706" s="82" t="s">
        <v>370</v>
      </c>
      <c r="N706" s="29" t="s">
        <v>3407</v>
      </c>
    </row>
    <row r="707" ht="33.75" spans="1:14">
      <c r="A707" s="31">
        <v>474</v>
      </c>
      <c r="B707" s="130" t="s">
        <v>3408</v>
      </c>
      <c r="C707" s="29" t="s">
        <v>3409</v>
      </c>
      <c r="D707" s="29" t="s">
        <v>3410</v>
      </c>
      <c r="E707" s="29" t="s">
        <v>3411</v>
      </c>
      <c r="F707" s="29">
        <v>5</v>
      </c>
      <c r="G707" s="125" t="s">
        <v>387</v>
      </c>
      <c r="H707" s="29">
        <v>5</v>
      </c>
      <c r="I707" s="29" t="s">
        <v>3412</v>
      </c>
      <c r="J707" s="29" t="s">
        <v>113</v>
      </c>
      <c r="K707" s="96">
        <v>43924</v>
      </c>
      <c r="L707" s="96">
        <v>43985</v>
      </c>
      <c r="M707" s="82" t="s">
        <v>370</v>
      </c>
      <c r="N707" s="29" t="s">
        <v>3413</v>
      </c>
    </row>
    <row r="708" ht="22.5" spans="1:14">
      <c r="A708" s="31">
        <v>475</v>
      </c>
      <c r="B708" s="130" t="s">
        <v>3414</v>
      </c>
      <c r="C708" s="29" t="s">
        <v>3415</v>
      </c>
      <c r="D708" s="29" t="s">
        <v>3416</v>
      </c>
      <c r="E708" s="29" t="s">
        <v>3417</v>
      </c>
      <c r="F708" s="29">
        <v>5</v>
      </c>
      <c r="G708" s="29" t="s">
        <v>387</v>
      </c>
      <c r="H708" s="29">
        <v>5</v>
      </c>
      <c r="I708" s="29" t="s">
        <v>3418</v>
      </c>
      <c r="J708" s="29" t="s">
        <v>113</v>
      </c>
      <c r="K708" s="96">
        <v>43924</v>
      </c>
      <c r="L708" s="96">
        <v>43985</v>
      </c>
      <c r="M708" s="82" t="s">
        <v>370</v>
      </c>
      <c r="N708" s="29" t="s">
        <v>3419</v>
      </c>
    </row>
    <row r="709" ht="22.5" spans="1:14">
      <c r="A709" s="31">
        <v>476</v>
      </c>
      <c r="B709" s="130" t="s">
        <v>3420</v>
      </c>
      <c r="C709" s="29" t="s">
        <v>3421</v>
      </c>
      <c r="D709" s="29" t="s">
        <v>3422</v>
      </c>
      <c r="E709" s="29" t="s">
        <v>3423</v>
      </c>
      <c r="F709" s="29">
        <v>10</v>
      </c>
      <c r="G709" s="125" t="s">
        <v>893</v>
      </c>
      <c r="H709" s="29">
        <v>10</v>
      </c>
      <c r="I709" s="29" t="s">
        <v>3424</v>
      </c>
      <c r="J709" s="29" t="s">
        <v>113</v>
      </c>
      <c r="K709" s="96">
        <v>43925</v>
      </c>
      <c r="L709" s="96">
        <v>43986</v>
      </c>
      <c r="M709" s="82" t="s">
        <v>370</v>
      </c>
      <c r="N709" s="29" t="s">
        <v>3419</v>
      </c>
    </row>
    <row r="710" ht="22.5" spans="1:14">
      <c r="A710" s="31">
        <v>477</v>
      </c>
      <c r="B710" s="130" t="s">
        <v>3425</v>
      </c>
      <c r="C710" s="29" t="s">
        <v>3426</v>
      </c>
      <c r="D710" s="29" t="s">
        <v>3427</v>
      </c>
      <c r="E710" s="29" t="s">
        <v>3428</v>
      </c>
      <c r="F710" s="29">
        <v>5</v>
      </c>
      <c r="G710" s="29" t="s">
        <v>387</v>
      </c>
      <c r="H710" s="29">
        <v>5</v>
      </c>
      <c r="I710" s="29" t="s">
        <v>3429</v>
      </c>
      <c r="J710" s="29" t="s">
        <v>113</v>
      </c>
      <c r="K710" s="96">
        <v>43924</v>
      </c>
      <c r="L710" s="96">
        <v>43985</v>
      </c>
      <c r="M710" s="82" t="s">
        <v>370</v>
      </c>
      <c r="N710" s="29" t="s">
        <v>3430</v>
      </c>
    </row>
    <row r="711" ht="33.75" spans="1:14">
      <c r="A711" s="31">
        <v>478</v>
      </c>
      <c r="B711" s="130" t="s">
        <v>3431</v>
      </c>
      <c r="C711" s="29" t="s">
        <v>3432</v>
      </c>
      <c r="D711" s="29" t="s">
        <v>3433</v>
      </c>
      <c r="E711" s="29" t="s">
        <v>3434</v>
      </c>
      <c r="F711" s="29">
        <v>5</v>
      </c>
      <c r="G711" s="125" t="s">
        <v>387</v>
      </c>
      <c r="H711" s="29">
        <v>5</v>
      </c>
      <c r="I711" s="29" t="s">
        <v>3435</v>
      </c>
      <c r="J711" s="29" t="s">
        <v>113</v>
      </c>
      <c r="K711" s="96">
        <v>43924</v>
      </c>
      <c r="L711" s="96">
        <v>43985</v>
      </c>
      <c r="M711" s="82" t="s">
        <v>370</v>
      </c>
      <c r="N711" s="29" t="s">
        <v>3436</v>
      </c>
    </row>
    <row r="712" ht="45" spans="1:14">
      <c r="A712" s="31">
        <v>479</v>
      </c>
      <c r="B712" s="130" t="s">
        <v>3437</v>
      </c>
      <c r="C712" s="29" t="s">
        <v>3438</v>
      </c>
      <c r="D712" s="29" t="s">
        <v>3439</v>
      </c>
      <c r="E712" s="29" t="s">
        <v>3440</v>
      </c>
      <c r="F712" s="29">
        <v>5</v>
      </c>
      <c r="G712" s="29" t="s">
        <v>387</v>
      </c>
      <c r="H712" s="29">
        <v>5</v>
      </c>
      <c r="I712" s="29" t="s">
        <v>3441</v>
      </c>
      <c r="J712" s="29" t="s">
        <v>113</v>
      </c>
      <c r="K712" s="96">
        <v>43924</v>
      </c>
      <c r="L712" s="96">
        <v>43985</v>
      </c>
      <c r="M712" s="82" t="s">
        <v>370</v>
      </c>
      <c r="N712" s="29" t="s">
        <v>3442</v>
      </c>
    </row>
    <row r="713" ht="33.75" spans="1:14">
      <c r="A713" s="31">
        <v>480</v>
      </c>
      <c r="B713" s="130" t="s">
        <v>3443</v>
      </c>
      <c r="C713" s="29" t="s">
        <v>3444</v>
      </c>
      <c r="D713" s="29" t="s">
        <v>3445</v>
      </c>
      <c r="E713" s="29" t="s">
        <v>3446</v>
      </c>
      <c r="F713" s="29">
        <v>5</v>
      </c>
      <c r="G713" s="125" t="s">
        <v>387</v>
      </c>
      <c r="H713" s="29">
        <v>5</v>
      </c>
      <c r="I713" s="29" t="s">
        <v>3447</v>
      </c>
      <c r="J713" s="29" t="s">
        <v>113</v>
      </c>
      <c r="K713" s="96">
        <v>43922</v>
      </c>
      <c r="L713" s="96">
        <v>43983</v>
      </c>
      <c r="M713" s="82" t="s">
        <v>370</v>
      </c>
      <c r="N713" s="29" t="s">
        <v>3448</v>
      </c>
    </row>
    <row r="714" ht="33.75" spans="1:14">
      <c r="A714" s="31">
        <v>481</v>
      </c>
      <c r="B714" s="130" t="s">
        <v>3449</v>
      </c>
      <c r="C714" s="29" t="s">
        <v>3450</v>
      </c>
      <c r="D714" s="29" t="s">
        <v>3451</v>
      </c>
      <c r="E714" s="29" t="s">
        <v>3452</v>
      </c>
      <c r="F714" s="29">
        <v>5</v>
      </c>
      <c r="G714" s="29" t="s">
        <v>387</v>
      </c>
      <c r="H714" s="29">
        <v>5</v>
      </c>
      <c r="I714" s="29" t="s">
        <v>3453</v>
      </c>
      <c r="J714" s="29" t="s">
        <v>113</v>
      </c>
      <c r="K714" s="96">
        <v>43922</v>
      </c>
      <c r="L714" s="96">
        <v>43952</v>
      </c>
      <c r="M714" s="82" t="s">
        <v>370</v>
      </c>
      <c r="N714" s="29" t="s">
        <v>3454</v>
      </c>
    </row>
    <row r="715" ht="33.75" spans="1:14">
      <c r="A715" s="31">
        <v>482</v>
      </c>
      <c r="B715" s="130" t="s">
        <v>3455</v>
      </c>
      <c r="C715" s="29" t="s">
        <v>3456</v>
      </c>
      <c r="D715" s="29" t="s">
        <v>3457</v>
      </c>
      <c r="E715" s="29" t="s">
        <v>3452</v>
      </c>
      <c r="F715" s="29">
        <v>5</v>
      </c>
      <c r="G715" s="125" t="s">
        <v>387</v>
      </c>
      <c r="H715" s="29">
        <v>5</v>
      </c>
      <c r="I715" s="29" t="s">
        <v>3458</v>
      </c>
      <c r="J715" s="29" t="s">
        <v>113</v>
      </c>
      <c r="K715" s="96">
        <v>43922</v>
      </c>
      <c r="L715" s="96">
        <v>43983</v>
      </c>
      <c r="M715" s="239" t="s">
        <v>370</v>
      </c>
      <c r="N715" s="29" t="s">
        <v>3459</v>
      </c>
    </row>
    <row r="716" ht="22.5" spans="1:14">
      <c r="A716" s="31">
        <v>483</v>
      </c>
      <c r="B716" s="130" t="s">
        <v>3460</v>
      </c>
      <c r="C716" s="29" t="s">
        <v>3461</v>
      </c>
      <c r="D716" s="29" t="s">
        <v>3462</v>
      </c>
      <c r="E716" s="29" t="s">
        <v>2641</v>
      </c>
      <c r="F716" s="29">
        <v>5</v>
      </c>
      <c r="G716" s="29" t="s">
        <v>387</v>
      </c>
      <c r="H716" s="29">
        <v>5</v>
      </c>
      <c r="I716" s="29" t="s">
        <v>3463</v>
      </c>
      <c r="J716" s="29" t="s">
        <v>113</v>
      </c>
      <c r="K716" s="96">
        <v>43923</v>
      </c>
      <c r="L716" s="96">
        <v>43984</v>
      </c>
      <c r="M716" s="82" t="s">
        <v>370</v>
      </c>
      <c r="N716" s="29" t="s">
        <v>3464</v>
      </c>
    </row>
    <row r="717" ht="45" spans="1:14">
      <c r="A717" s="31">
        <v>484</v>
      </c>
      <c r="B717" s="130" t="s">
        <v>3465</v>
      </c>
      <c r="C717" s="29" t="s">
        <v>3466</v>
      </c>
      <c r="D717" s="29" t="s">
        <v>3467</v>
      </c>
      <c r="E717" s="29" t="s">
        <v>3468</v>
      </c>
      <c r="F717" s="29">
        <v>10</v>
      </c>
      <c r="G717" s="125" t="s">
        <v>893</v>
      </c>
      <c r="H717" s="29">
        <v>10</v>
      </c>
      <c r="I717" s="29" t="s">
        <v>3469</v>
      </c>
      <c r="J717" s="29" t="s">
        <v>113</v>
      </c>
      <c r="K717" s="96">
        <v>43922</v>
      </c>
      <c r="L717" s="96">
        <v>43983</v>
      </c>
      <c r="M717" s="82" t="s">
        <v>370</v>
      </c>
      <c r="N717" s="29" t="s">
        <v>3464</v>
      </c>
    </row>
    <row r="718" ht="123.75" spans="1:14">
      <c r="A718" s="31">
        <v>485</v>
      </c>
      <c r="B718" s="130" t="s">
        <v>3470</v>
      </c>
      <c r="C718" s="29" t="s">
        <v>3471</v>
      </c>
      <c r="D718" s="29" t="s">
        <v>3472</v>
      </c>
      <c r="E718" s="29" t="s">
        <v>3473</v>
      </c>
      <c r="F718" s="29">
        <v>5</v>
      </c>
      <c r="G718" s="29" t="s">
        <v>387</v>
      </c>
      <c r="H718" s="29">
        <v>5</v>
      </c>
      <c r="I718" s="29" t="s">
        <v>3474</v>
      </c>
      <c r="J718" s="29" t="s">
        <v>113</v>
      </c>
      <c r="K718" s="96">
        <v>43924</v>
      </c>
      <c r="L718" s="96">
        <v>43985</v>
      </c>
      <c r="M718" s="82" t="s">
        <v>370</v>
      </c>
      <c r="N718" s="29" t="s">
        <v>3475</v>
      </c>
    </row>
    <row r="719" ht="22.5" spans="1:14">
      <c r="A719" s="31">
        <v>486</v>
      </c>
      <c r="B719" s="130" t="s">
        <v>3476</v>
      </c>
      <c r="C719" s="29" t="s">
        <v>3477</v>
      </c>
      <c r="D719" s="29" t="s">
        <v>3478</v>
      </c>
      <c r="E719" s="29" t="s">
        <v>916</v>
      </c>
      <c r="F719" s="29">
        <v>5</v>
      </c>
      <c r="G719" s="125" t="s">
        <v>387</v>
      </c>
      <c r="H719" s="29">
        <v>5</v>
      </c>
      <c r="I719" s="29" t="s">
        <v>3479</v>
      </c>
      <c r="J719" s="29" t="s">
        <v>113</v>
      </c>
      <c r="K719" s="96">
        <v>43924</v>
      </c>
      <c r="L719" s="96">
        <v>43985</v>
      </c>
      <c r="M719" s="82" t="s">
        <v>370</v>
      </c>
      <c r="N719" s="29" t="s">
        <v>3480</v>
      </c>
    </row>
    <row r="720" ht="22.5" spans="1:14">
      <c r="A720" s="31">
        <v>487</v>
      </c>
      <c r="B720" s="130" t="s">
        <v>3481</v>
      </c>
      <c r="C720" s="29" t="s">
        <v>3482</v>
      </c>
      <c r="D720" s="29" t="s">
        <v>3483</v>
      </c>
      <c r="E720" s="29" t="s">
        <v>3484</v>
      </c>
      <c r="F720" s="29">
        <v>5</v>
      </c>
      <c r="G720" s="29" t="s">
        <v>387</v>
      </c>
      <c r="H720" s="29">
        <v>5</v>
      </c>
      <c r="I720" s="29" t="s">
        <v>3485</v>
      </c>
      <c r="J720" s="29" t="s">
        <v>113</v>
      </c>
      <c r="K720" s="96">
        <v>43932</v>
      </c>
      <c r="L720" s="96">
        <v>43984</v>
      </c>
      <c r="M720" s="29" t="s">
        <v>370</v>
      </c>
      <c r="N720" s="29" t="s">
        <v>3486</v>
      </c>
    </row>
    <row r="721" ht="33.75" spans="1:14">
      <c r="A721" s="31">
        <v>488</v>
      </c>
      <c r="B721" s="130" t="s">
        <v>3487</v>
      </c>
      <c r="C721" s="29" t="s">
        <v>3488</v>
      </c>
      <c r="D721" s="29" t="s">
        <v>3489</v>
      </c>
      <c r="E721" s="29" t="s">
        <v>3490</v>
      </c>
      <c r="F721" s="29">
        <v>10</v>
      </c>
      <c r="G721" s="125" t="s">
        <v>893</v>
      </c>
      <c r="H721" s="29">
        <v>10</v>
      </c>
      <c r="I721" s="29" t="s">
        <v>3491</v>
      </c>
      <c r="J721" s="29" t="s">
        <v>113</v>
      </c>
      <c r="K721" s="96">
        <v>43923</v>
      </c>
      <c r="L721" s="96">
        <v>43984</v>
      </c>
      <c r="M721" s="29" t="s">
        <v>370</v>
      </c>
      <c r="N721" s="29" t="s">
        <v>3492</v>
      </c>
    </row>
    <row r="722" ht="33.75" spans="1:14">
      <c r="A722" s="31">
        <v>489</v>
      </c>
      <c r="B722" s="236" t="s">
        <v>3493</v>
      </c>
      <c r="C722" s="190" t="s">
        <v>3494</v>
      </c>
      <c r="D722" s="190" t="s">
        <v>3495</v>
      </c>
      <c r="E722" s="190" t="s">
        <v>3496</v>
      </c>
      <c r="F722" s="190">
        <v>5</v>
      </c>
      <c r="G722" s="29" t="s">
        <v>387</v>
      </c>
      <c r="H722" s="190">
        <v>5</v>
      </c>
      <c r="I722" s="190" t="s">
        <v>3497</v>
      </c>
      <c r="J722" s="29" t="s">
        <v>113</v>
      </c>
      <c r="K722" s="96">
        <v>43924</v>
      </c>
      <c r="L722" s="96">
        <v>43985</v>
      </c>
      <c r="M722" s="82" t="s">
        <v>370</v>
      </c>
      <c r="N722" s="29" t="s">
        <v>3492</v>
      </c>
    </row>
    <row r="723" ht="45" spans="1:14">
      <c r="A723" s="31">
        <v>490</v>
      </c>
      <c r="B723" s="130" t="s">
        <v>3498</v>
      </c>
      <c r="C723" s="190" t="s">
        <v>3499</v>
      </c>
      <c r="D723" s="190" t="s">
        <v>3500</v>
      </c>
      <c r="E723" s="190" t="s">
        <v>3501</v>
      </c>
      <c r="F723" s="190">
        <v>5</v>
      </c>
      <c r="G723" s="125" t="s">
        <v>387</v>
      </c>
      <c r="H723" s="190">
        <v>5</v>
      </c>
      <c r="I723" s="190" t="s">
        <v>3502</v>
      </c>
      <c r="J723" s="29" t="s">
        <v>113</v>
      </c>
      <c r="K723" s="96">
        <v>43952</v>
      </c>
      <c r="L723" s="96">
        <v>44007</v>
      </c>
      <c r="M723" s="82" t="s">
        <v>370</v>
      </c>
      <c r="N723" s="29" t="s">
        <v>3503</v>
      </c>
    </row>
    <row r="724" ht="22.5" spans="1:14">
      <c r="A724" s="31">
        <v>491</v>
      </c>
      <c r="B724" s="130" t="s">
        <v>3504</v>
      </c>
      <c r="C724" s="29" t="s">
        <v>3505</v>
      </c>
      <c r="D724" s="29" t="s">
        <v>3506</v>
      </c>
      <c r="E724" s="29" t="s">
        <v>3484</v>
      </c>
      <c r="F724" s="29">
        <v>5</v>
      </c>
      <c r="G724" s="29" t="s">
        <v>387</v>
      </c>
      <c r="H724" s="29">
        <v>5</v>
      </c>
      <c r="I724" s="29" t="s">
        <v>3507</v>
      </c>
      <c r="J724" s="29" t="s">
        <v>113</v>
      </c>
      <c r="K724" s="96" t="s">
        <v>1743</v>
      </c>
      <c r="L724" s="96" t="s">
        <v>3508</v>
      </c>
      <c r="M724" s="82" t="s">
        <v>370</v>
      </c>
      <c r="N724" s="29" t="s">
        <v>3509</v>
      </c>
    </row>
    <row r="725" ht="45" spans="1:14">
      <c r="A725" s="31">
        <v>492</v>
      </c>
      <c r="B725" s="53" t="s">
        <v>3510</v>
      </c>
      <c r="C725" s="53" t="s">
        <v>3511</v>
      </c>
      <c r="D725" s="53" t="s">
        <v>3512</v>
      </c>
      <c r="E725" s="53" t="s">
        <v>3513</v>
      </c>
      <c r="F725" s="237">
        <v>10</v>
      </c>
      <c r="G725" s="52" t="s">
        <v>893</v>
      </c>
      <c r="H725" s="237">
        <v>10</v>
      </c>
      <c r="I725" s="53" t="s">
        <v>3514</v>
      </c>
      <c r="J725" s="53" t="s">
        <v>113</v>
      </c>
      <c r="K725" s="102">
        <v>43924</v>
      </c>
      <c r="L725" s="102">
        <v>43985</v>
      </c>
      <c r="M725" s="53" t="s">
        <v>3515</v>
      </c>
      <c r="N725" s="29" t="s">
        <v>3516</v>
      </c>
    </row>
    <row r="726" ht="22.5" spans="1:14">
      <c r="A726" s="31">
        <v>493</v>
      </c>
      <c r="B726" s="130" t="s">
        <v>3517</v>
      </c>
      <c r="C726" s="29" t="s">
        <v>3518</v>
      </c>
      <c r="D726" s="29" t="s">
        <v>3519</v>
      </c>
      <c r="E726" s="29"/>
      <c r="F726" s="29">
        <v>15</v>
      </c>
      <c r="G726" s="29" t="s">
        <v>387</v>
      </c>
      <c r="H726" s="29">
        <v>15</v>
      </c>
      <c r="I726" s="29" t="s">
        <v>3520</v>
      </c>
      <c r="J726" s="29" t="s">
        <v>113</v>
      </c>
      <c r="K726" s="96">
        <v>43924</v>
      </c>
      <c r="L726" s="96">
        <v>43985</v>
      </c>
      <c r="M726" s="82" t="s">
        <v>370</v>
      </c>
      <c r="N726" s="29" t="s">
        <v>3516</v>
      </c>
    </row>
    <row r="727" ht="22.5" spans="1:14">
      <c r="A727" s="31">
        <v>494</v>
      </c>
      <c r="B727" s="130" t="s">
        <v>3521</v>
      </c>
      <c r="C727" s="29" t="s">
        <v>3522</v>
      </c>
      <c r="D727" s="29" t="s">
        <v>3523</v>
      </c>
      <c r="E727" s="29" t="s">
        <v>2325</v>
      </c>
      <c r="F727" s="29">
        <v>5</v>
      </c>
      <c r="G727" s="125" t="s">
        <v>387</v>
      </c>
      <c r="H727" s="29">
        <v>5</v>
      </c>
      <c r="I727" s="29" t="s">
        <v>3524</v>
      </c>
      <c r="J727" s="29" t="s">
        <v>113</v>
      </c>
      <c r="K727" s="96">
        <v>43924</v>
      </c>
      <c r="L727" s="96">
        <v>43985</v>
      </c>
      <c r="M727" s="82" t="s">
        <v>370</v>
      </c>
      <c r="N727" s="29" t="s">
        <v>3525</v>
      </c>
    </row>
    <row r="728" ht="22.5" spans="1:14">
      <c r="A728" s="31">
        <v>495</v>
      </c>
      <c r="B728" s="130" t="s">
        <v>3526</v>
      </c>
      <c r="C728" s="29" t="s">
        <v>3527</v>
      </c>
      <c r="D728" s="29" t="s">
        <v>3528</v>
      </c>
      <c r="E728" s="29" t="s">
        <v>3529</v>
      </c>
      <c r="F728" s="29">
        <v>5</v>
      </c>
      <c r="G728" s="29" t="s">
        <v>387</v>
      </c>
      <c r="H728" s="29">
        <v>5</v>
      </c>
      <c r="I728" s="29" t="s">
        <v>3530</v>
      </c>
      <c r="J728" s="29" t="s">
        <v>113</v>
      </c>
      <c r="K728" s="96">
        <v>43922</v>
      </c>
      <c r="L728" s="96">
        <v>43983</v>
      </c>
      <c r="M728" s="82" t="s">
        <v>370</v>
      </c>
      <c r="N728" s="29" t="s">
        <v>3531</v>
      </c>
    </row>
    <row r="729" ht="22.5" spans="1:14">
      <c r="A729" s="31">
        <v>496</v>
      </c>
      <c r="B729" s="130" t="s">
        <v>3532</v>
      </c>
      <c r="C729" s="29" t="s">
        <v>3533</v>
      </c>
      <c r="D729" s="29" t="s">
        <v>3534</v>
      </c>
      <c r="E729" s="29" t="s">
        <v>3535</v>
      </c>
      <c r="F729" s="29">
        <v>5</v>
      </c>
      <c r="G729" s="125" t="s">
        <v>387</v>
      </c>
      <c r="H729" s="29">
        <v>5</v>
      </c>
      <c r="I729" s="29" t="s">
        <v>3530</v>
      </c>
      <c r="J729" s="29" t="s">
        <v>113</v>
      </c>
      <c r="K729" s="96">
        <v>43924</v>
      </c>
      <c r="L729" s="96">
        <v>43985</v>
      </c>
      <c r="M729" s="82" t="s">
        <v>370</v>
      </c>
      <c r="N729" s="29" t="s">
        <v>3536</v>
      </c>
    </row>
    <row r="730" ht="33.75" spans="1:14">
      <c r="A730" s="31">
        <v>497</v>
      </c>
      <c r="B730" s="130" t="s">
        <v>3537</v>
      </c>
      <c r="C730" s="29" t="s">
        <v>3538</v>
      </c>
      <c r="D730" s="29" t="s">
        <v>3539</v>
      </c>
      <c r="E730" s="29" t="s">
        <v>905</v>
      </c>
      <c r="F730" s="17">
        <v>5</v>
      </c>
      <c r="G730" s="29" t="s">
        <v>387</v>
      </c>
      <c r="H730" s="17">
        <v>5</v>
      </c>
      <c r="I730" s="29" t="s">
        <v>3540</v>
      </c>
      <c r="J730" s="29" t="s">
        <v>113</v>
      </c>
      <c r="K730" s="25">
        <v>43952</v>
      </c>
      <c r="L730" s="25">
        <v>44136</v>
      </c>
      <c r="M730" s="82" t="s">
        <v>374</v>
      </c>
      <c r="N730" s="29" t="s">
        <v>3541</v>
      </c>
    </row>
    <row r="731" ht="56.25" spans="1:14">
      <c r="A731" s="31">
        <v>498</v>
      </c>
      <c r="B731" s="130" t="s">
        <v>3542</v>
      </c>
      <c r="C731" s="30" t="s">
        <v>3543</v>
      </c>
      <c r="D731" s="29" t="s">
        <v>3544</v>
      </c>
      <c r="E731" s="29" t="s">
        <v>3545</v>
      </c>
      <c r="F731" s="17">
        <v>16</v>
      </c>
      <c r="G731" s="125" t="s">
        <v>387</v>
      </c>
      <c r="H731" s="17">
        <v>16</v>
      </c>
      <c r="I731" s="15" t="s">
        <v>3546</v>
      </c>
      <c r="J731" s="29" t="s">
        <v>113</v>
      </c>
      <c r="K731" s="25">
        <v>43952</v>
      </c>
      <c r="L731" s="25">
        <v>44136</v>
      </c>
      <c r="M731" s="82" t="s">
        <v>374</v>
      </c>
      <c r="N731" s="29" t="s">
        <v>3541</v>
      </c>
    </row>
    <row r="732" ht="56.25" spans="1:14">
      <c r="A732" s="31">
        <v>499</v>
      </c>
      <c r="B732" s="130" t="s">
        <v>3547</v>
      </c>
      <c r="C732" s="30" t="s">
        <v>3548</v>
      </c>
      <c r="D732" s="29" t="s">
        <v>3549</v>
      </c>
      <c r="E732" s="29" t="s">
        <v>3550</v>
      </c>
      <c r="F732" s="17">
        <v>5</v>
      </c>
      <c r="G732" s="29" t="s">
        <v>387</v>
      </c>
      <c r="H732" s="17">
        <v>5</v>
      </c>
      <c r="I732" s="29" t="s">
        <v>3551</v>
      </c>
      <c r="J732" s="29" t="s">
        <v>113</v>
      </c>
      <c r="K732" s="25">
        <v>43952</v>
      </c>
      <c r="L732" s="25">
        <v>44136</v>
      </c>
      <c r="M732" s="82" t="s">
        <v>374</v>
      </c>
      <c r="N732" s="29" t="s">
        <v>3552</v>
      </c>
    </row>
    <row r="733" ht="45" spans="1:14">
      <c r="A733" s="31">
        <v>500</v>
      </c>
      <c r="B733" s="130" t="s">
        <v>3553</v>
      </c>
      <c r="C733" s="30" t="s">
        <v>3554</v>
      </c>
      <c r="D733" s="29" t="s">
        <v>3555</v>
      </c>
      <c r="E733" s="29" t="s">
        <v>3556</v>
      </c>
      <c r="F733" s="17">
        <v>20</v>
      </c>
      <c r="G733" s="125" t="s">
        <v>387</v>
      </c>
      <c r="H733" s="17">
        <v>20</v>
      </c>
      <c r="I733" s="29" t="s">
        <v>3557</v>
      </c>
      <c r="J733" s="29" t="s">
        <v>113</v>
      </c>
      <c r="K733" s="25">
        <v>43952</v>
      </c>
      <c r="L733" s="25">
        <v>44136</v>
      </c>
      <c r="M733" s="82" t="s">
        <v>374</v>
      </c>
      <c r="N733" s="29" t="s">
        <v>3552</v>
      </c>
    </row>
    <row r="734" ht="33.75" spans="1:14">
      <c r="A734" s="31">
        <v>501</v>
      </c>
      <c r="B734" s="130" t="s">
        <v>3558</v>
      </c>
      <c r="C734" s="30" t="s">
        <v>3559</v>
      </c>
      <c r="D734" s="29" t="s">
        <v>3560</v>
      </c>
      <c r="E734" s="29" t="s">
        <v>3561</v>
      </c>
      <c r="F734" s="17">
        <v>13</v>
      </c>
      <c r="G734" s="29" t="s">
        <v>387</v>
      </c>
      <c r="H734" s="17">
        <v>13</v>
      </c>
      <c r="I734" s="29" t="s">
        <v>3562</v>
      </c>
      <c r="J734" s="29" t="s">
        <v>113</v>
      </c>
      <c r="K734" s="25">
        <v>43952</v>
      </c>
      <c r="L734" s="25">
        <v>44136</v>
      </c>
      <c r="M734" s="82" t="s">
        <v>374</v>
      </c>
      <c r="N734" s="29" t="s">
        <v>3563</v>
      </c>
    </row>
    <row r="735" ht="56.25" spans="1:14">
      <c r="A735" s="31">
        <v>502</v>
      </c>
      <c r="B735" s="130" t="s">
        <v>3564</v>
      </c>
      <c r="C735" s="30" t="s">
        <v>3565</v>
      </c>
      <c r="D735" s="29" t="s">
        <v>3566</v>
      </c>
      <c r="E735" s="29" t="s">
        <v>3567</v>
      </c>
      <c r="F735" s="17">
        <v>6</v>
      </c>
      <c r="G735" s="125" t="s">
        <v>387</v>
      </c>
      <c r="H735" s="17">
        <v>6</v>
      </c>
      <c r="I735" s="29" t="s">
        <v>3568</v>
      </c>
      <c r="J735" s="29" t="s">
        <v>113</v>
      </c>
      <c r="K735" s="25">
        <v>43952</v>
      </c>
      <c r="L735" s="25">
        <v>44136</v>
      </c>
      <c r="M735" s="82" t="s">
        <v>374</v>
      </c>
      <c r="N735" s="29" t="s">
        <v>3569</v>
      </c>
    </row>
    <row r="736" ht="22.5" spans="1:14">
      <c r="A736" s="31">
        <v>503</v>
      </c>
      <c r="B736" s="130" t="s">
        <v>3570</v>
      </c>
      <c r="C736" s="30" t="s">
        <v>3571</v>
      </c>
      <c r="D736" s="29" t="s">
        <v>3572</v>
      </c>
      <c r="E736" s="29" t="s">
        <v>3573</v>
      </c>
      <c r="F736" s="17">
        <v>5</v>
      </c>
      <c r="G736" s="29" t="s">
        <v>387</v>
      </c>
      <c r="H736" s="17">
        <v>5</v>
      </c>
      <c r="I736" s="29" t="s">
        <v>3574</v>
      </c>
      <c r="J736" s="29" t="s">
        <v>113</v>
      </c>
      <c r="K736" s="25">
        <v>43952</v>
      </c>
      <c r="L736" s="25">
        <v>44136</v>
      </c>
      <c r="M736" s="82" t="s">
        <v>374</v>
      </c>
      <c r="N736" s="29" t="s">
        <v>3575</v>
      </c>
    </row>
    <row r="737" ht="67.5" spans="1:14">
      <c r="A737" s="31">
        <v>504</v>
      </c>
      <c r="B737" s="130" t="s">
        <v>3576</v>
      </c>
      <c r="C737" s="30" t="s">
        <v>3577</v>
      </c>
      <c r="D737" s="29" t="s">
        <v>3578</v>
      </c>
      <c r="E737" s="29" t="s">
        <v>3579</v>
      </c>
      <c r="F737" s="17">
        <v>6</v>
      </c>
      <c r="G737" s="125" t="s">
        <v>387</v>
      </c>
      <c r="H737" s="17">
        <v>6</v>
      </c>
      <c r="I737" s="29" t="s">
        <v>3580</v>
      </c>
      <c r="J737" s="29" t="s">
        <v>113</v>
      </c>
      <c r="K737" s="25">
        <v>43952</v>
      </c>
      <c r="L737" s="25">
        <v>44136</v>
      </c>
      <c r="M737" s="82" t="s">
        <v>374</v>
      </c>
      <c r="N737" s="29" t="s">
        <v>3581</v>
      </c>
    </row>
    <row r="738" ht="33.75" spans="1:14">
      <c r="A738" s="31">
        <v>505</v>
      </c>
      <c r="B738" s="130" t="s">
        <v>3582</v>
      </c>
      <c r="C738" s="30" t="s">
        <v>3583</v>
      </c>
      <c r="D738" s="29" t="s">
        <v>3584</v>
      </c>
      <c r="E738" s="29" t="s">
        <v>916</v>
      </c>
      <c r="F738" s="17">
        <v>10</v>
      </c>
      <c r="G738" s="29" t="s">
        <v>387</v>
      </c>
      <c r="H738" s="17">
        <v>10</v>
      </c>
      <c r="I738" s="29" t="s">
        <v>3585</v>
      </c>
      <c r="J738" s="29" t="s">
        <v>113</v>
      </c>
      <c r="K738" s="25">
        <v>43952</v>
      </c>
      <c r="L738" s="25">
        <v>44136</v>
      </c>
      <c r="M738" s="82" t="s">
        <v>374</v>
      </c>
      <c r="N738" s="29" t="s">
        <v>3586</v>
      </c>
    </row>
    <row r="739" ht="56.25" spans="1:14">
      <c r="A739" s="31">
        <v>506</v>
      </c>
      <c r="B739" s="130" t="s">
        <v>3587</v>
      </c>
      <c r="C739" s="30" t="s">
        <v>3588</v>
      </c>
      <c r="D739" s="29" t="s">
        <v>3589</v>
      </c>
      <c r="E739" s="29" t="s">
        <v>3590</v>
      </c>
      <c r="F739" s="17">
        <v>8</v>
      </c>
      <c r="G739" s="125" t="s">
        <v>387</v>
      </c>
      <c r="H739" s="17">
        <v>8</v>
      </c>
      <c r="I739" s="29" t="s">
        <v>3591</v>
      </c>
      <c r="J739" s="29" t="s">
        <v>113</v>
      </c>
      <c r="K739" s="25">
        <v>43952</v>
      </c>
      <c r="L739" s="25">
        <v>44136</v>
      </c>
      <c r="M739" s="82" t="s">
        <v>374</v>
      </c>
      <c r="N739" s="29" t="s">
        <v>3592</v>
      </c>
    </row>
    <row r="740" ht="45" spans="1:14">
      <c r="A740" s="31">
        <v>507</v>
      </c>
      <c r="B740" s="130" t="s">
        <v>3593</v>
      </c>
      <c r="C740" s="30" t="s">
        <v>3594</v>
      </c>
      <c r="D740" s="29" t="s">
        <v>3595</v>
      </c>
      <c r="E740" s="29" t="s">
        <v>3596</v>
      </c>
      <c r="F740" s="17">
        <v>5</v>
      </c>
      <c r="G740" s="29" t="s">
        <v>387</v>
      </c>
      <c r="H740" s="17">
        <v>5</v>
      </c>
      <c r="I740" s="29" t="s">
        <v>3597</v>
      </c>
      <c r="J740" s="29" t="s">
        <v>113</v>
      </c>
      <c r="K740" s="25">
        <v>43952</v>
      </c>
      <c r="L740" s="25">
        <v>44136</v>
      </c>
      <c r="M740" s="82" t="s">
        <v>374</v>
      </c>
      <c r="N740" s="29" t="s">
        <v>3598</v>
      </c>
    </row>
    <row r="741" ht="56.25" spans="1:14">
      <c r="A741" s="31">
        <v>508</v>
      </c>
      <c r="B741" s="130" t="s">
        <v>3599</v>
      </c>
      <c r="C741" s="182" t="s">
        <v>3600</v>
      </c>
      <c r="D741" s="157" t="s">
        <v>3601</v>
      </c>
      <c r="E741" s="29" t="s">
        <v>3602</v>
      </c>
      <c r="F741" s="29">
        <v>10</v>
      </c>
      <c r="G741" s="125" t="s">
        <v>893</v>
      </c>
      <c r="H741" s="17">
        <v>10</v>
      </c>
      <c r="I741" s="29" t="s">
        <v>3603</v>
      </c>
      <c r="J741" s="29" t="s">
        <v>113</v>
      </c>
      <c r="K741" s="213">
        <v>43952</v>
      </c>
      <c r="L741" s="213">
        <v>44136</v>
      </c>
      <c r="M741" s="29" t="s">
        <v>374</v>
      </c>
      <c r="N741" s="29" t="s">
        <v>3604</v>
      </c>
    </row>
    <row r="742" ht="33.75" spans="1:14">
      <c r="A742" s="31">
        <v>509</v>
      </c>
      <c r="B742" s="130" t="s">
        <v>3605</v>
      </c>
      <c r="C742" s="30" t="s">
        <v>3606</v>
      </c>
      <c r="D742" s="29" t="s">
        <v>3607</v>
      </c>
      <c r="E742" s="29" t="s">
        <v>916</v>
      </c>
      <c r="F742" s="17">
        <v>6</v>
      </c>
      <c r="G742" s="29" t="s">
        <v>387</v>
      </c>
      <c r="H742" s="17">
        <v>6</v>
      </c>
      <c r="I742" s="29" t="s">
        <v>3608</v>
      </c>
      <c r="J742" s="29" t="s">
        <v>113</v>
      </c>
      <c r="K742" s="25">
        <v>43952</v>
      </c>
      <c r="L742" s="25">
        <v>44136</v>
      </c>
      <c r="M742" s="82" t="s">
        <v>374</v>
      </c>
      <c r="N742" s="29" t="s">
        <v>3609</v>
      </c>
    </row>
    <row r="743" ht="33.75" spans="1:14">
      <c r="A743" s="31">
        <v>510</v>
      </c>
      <c r="B743" s="130" t="s">
        <v>3610</v>
      </c>
      <c r="C743" s="189" t="s">
        <v>3611</v>
      </c>
      <c r="D743" s="29" t="s">
        <v>3612</v>
      </c>
      <c r="E743" s="29" t="s">
        <v>3613</v>
      </c>
      <c r="F743" s="17">
        <v>12</v>
      </c>
      <c r="G743" s="125" t="s">
        <v>387</v>
      </c>
      <c r="H743" s="17">
        <v>12</v>
      </c>
      <c r="I743" s="29" t="s">
        <v>3614</v>
      </c>
      <c r="J743" s="29" t="s">
        <v>113</v>
      </c>
      <c r="K743" s="96">
        <v>43922</v>
      </c>
      <c r="L743" s="96">
        <v>44075</v>
      </c>
      <c r="M743" s="82" t="s">
        <v>378</v>
      </c>
      <c r="N743" s="29" t="s">
        <v>3615</v>
      </c>
    </row>
    <row r="744" ht="45" spans="1:14">
      <c r="A744" s="31">
        <v>511</v>
      </c>
      <c r="B744" s="130" t="s">
        <v>3616</v>
      </c>
      <c r="C744" s="29" t="s">
        <v>3617</v>
      </c>
      <c r="D744" s="29" t="s">
        <v>3618</v>
      </c>
      <c r="E744" s="29" t="s">
        <v>1998</v>
      </c>
      <c r="F744" s="15">
        <v>26</v>
      </c>
      <c r="G744" s="29" t="s">
        <v>387</v>
      </c>
      <c r="H744" s="15">
        <v>26</v>
      </c>
      <c r="I744" s="29" t="s">
        <v>3619</v>
      </c>
      <c r="J744" s="29" t="s">
        <v>113</v>
      </c>
      <c r="K744" s="96">
        <v>43922</v>
      </c>
      <c r="L744" s="96">
        <v>44075</v>
      </c>
      <c r="M744" s="82" t="s">
        <v>378</v>
      </c>
      <c r="N744" s="29" t="s">
        <v>3620</v>
      </c>
    </row>
    <row r="745" ht="33.75" spans="1:14">
      <c r="A745" s="31">
        <v>512</v>
      </c>
      <c r="B745" s="130" t="s">
        <v>3621</v>
      </c>
      <c r="C745" s="29" t="s">
        <v>3622</v>
      </c>
      <c r="D745" s="29" t="s">
        <v>3623</v>
      </c>
      <c r="E745" s="29" t="s">
        <v>3624</v>
      </c>
      <c r="F745" s="29">
        <v>5</v>
      </c>
      <c r="G745" s="125" t="s">
        <v>893</v>
      </c>
      <c r="H745" s="29">
        <v>5</v>
      </c>
      <c r="I745" s="29" t="s">
        <v>3625</v>
      </c>
      <c r="J745" s="29" t="s">
        <v>113</v>
      </c>
      <c r="K745" s="96">
        <v>44075</v>
      </c>
      <c r="L745" s="96">
        <v>44105</v>
      </c>
      <c r="M745" s="82" t="s">
        <v>378</v>
      </c>
      <c r="N745" s="29" t="s">
        <v>3626</v>
      </c>
    </row>
    <row r="746" ht="33.75" spans="1:14">
      <c r="A746" s="31">
        <v>513</v>
      </c>
      <c r="B746" s="130" t="s">
        <v>3627</v>
      </c>
      <c r="C746" s="29" t="s">
        <v>3628</v>
      </c>
      <c r="D746" s="29" t="s">
        <v>3629</v>
      </c>
      <c r="E746" s="29" t="s">
        <v>3630</v>
      </c>
      <c r="F746" s="29">
        <v>15</v>
      </c>
      <c r="G746" s="125" t="s">
        <v>893</v>
      </c>
      <c r="H746" s="29">
        <v>15</v>
      </c>
      <c r="I746" s="29" t="s">
        <v>3631</v>
      </c>
      <c r="J746" s="29" t="s">
        <v>113</v>
      </c>
      <c r="K746" s="96">
        <v>43922</v>
      </c>
      <c r="L746" s="96">
        <v>44044</v>
      </c>
      <c r="M746" s="82" t="s">
        <v>378</v>
      </c>
      <c r="N746" s="29" t="s">
        <v>3626</v>
      </c>
    </row>
    <row r="747" ht="22.5" spans="1:14">
      <c r="A747" s="31">
        <v>514</v>
      </c>
      <c r="B747" s="130" t="s">
        <v>3632</v>
      </c>
      <c r="C747" s="29" t="s">
        <v>3633</v>
      </c>
      <c r="D747" s="29" t="s">
        <v>3634</v>
      </c>
      <c r="E747" s="29" t="s">
        <v>3187</v>
      </c>
      <c r="F747" s="29">
        <v>5</v>
      </c>
      <c r="G747" s="29" t="s">
        <v>387</v>
      </c>
      <c r="H747" s="29">
        <v>5</v>
      </c>
      <c r="I747" s="29" t="s">
        <v>3635</v>
      </c>
      <c r="J747" s="29" t="s">
        <v>113</v>
      </c>
      <c r="K747" s="96">
        <v>43922</v>
      </c>
      <c r="L747" s="96">
        <v>44075</v>
      </c>
      <c r="M747" s="82" t="s">
        <v>378</v>
      </c>
      <c r="N747" s="29" t="s">
        <v>3636</v>
      </c>
    </row>
    <row r="748" ht="33.75" spans="1:14">
      <c r="A748" s="31">
        <v>515</v>
      </c>
      <c r="B748" s="130" t="s">
        <v>3637</v>
      </c>
      <c r="C748" s="29" t="s">
        <v>3638</v>
      </c>
      <c r="D748" s="29" t="s">
        <v>3639</v>
      </c>
      <c r="E748" s="29" t="s">
        <v>3640</v>
      </c>
      <c r="F748" s="29">
        <v>26</v>
      </c>
      <c r="G748" s="125" t="s">
        <v>893</v>
      </c>
      <c r="H748" s="29">
        <v>26</v>
      </c>
      <c r="I748" s="29" t="s">
        <v>3641</v>
      </c>
      <c r="J748" s="29" t="s">
        <v>113</v>
      </c>
      <c r="K748" s="96">
        <v>43922</v>
      </c>
      <c r="L748" s="96">
        <v>44075</v>
      </c>
      <c r="M748" s="82" t="s">
        <v>378</v>
      </c>
      <c r="N748" s="29" t="s">
        <v>3636</v>
      </c>
    </row>
    <row r="749" ht="45" spans="1:14">
      <c r="A749" s="31">
        <v>516</v>
      </c>
      <c r="B749" s="130" t="s">
        <v>3642</v>
      </c>
      <c r="C749" s="29" t="s">
        <v>3643</v>
      </c>
      <c r="D749" s="29" t="s">
        <v>3644</v>
      </c>
      <c r="E749" s="29" t="s">
        <v>3645</v>
      </c>
      <c r="F749" s="29">
        <v>25</v>
      </c>
      <c r="G749" s="125" t="s">
        <v>387</v>
      </c>
      <c r="H749" s="29">
        <v>25</v>
      </c>
      <c r="I749" s="29" t="s">
        <v>3646</v>
      </c>
      <c r="J749" s="29" t="s">
        <v>113</v>
      </c>
      <c r="K749" s="96">
        <v>43922</v>
      </c>
      <c r="L749" s="96">
        <v>44075</v>
      </c>
      <c r="M749" s="82" t="s">
        <v>378</v>
      </c>
      <c r="N749" s="29" t="s">
        <v>3636</v>
      </c>
    </row>
    <row r="750" ht="33.75" spans="1:14">
      <c r="A750" s="31">
        <v>517</v>
      </c>
      <c r="B750" s="130" t="s">
        <v>3647</v>
      </c>
      <c r="C750" s="29" t="s">
        <v>3648</v>
      </c>
      <c r="D750" s="29" t="s">
        <v>3634</v>
      </c>
      <c r="E750" s="29" t="s">
        <v>3649</v>
      </c>
      <c r="F750" s="29">
        <v>29</v>
      </c>
      <c r="G750" s="29" t="s">
        <v>387</v>
      </c>
      <c r="H750" s="29">
        <v>29</v>
      </c>
      <c r="I750" s="29" t="s">
        <v>3650</v>
      </c>
      <c r="J750" s="29" t="s">
        <v>113</v>
      </c>
      <c r="K750" s="96">
        <v>43922</v>
      </c>
      <c r="L750" s="96">
        <v>44075</v>
      </c>
      <c r="M750" s="82" t="s">
        <v>378</v>
      </c>
      <c r="N750" s="29" t="s">
        <v>3636</v>
      </c>
    </row>
    <row r="751" ht="22.5" spans="1:14">
      <c r="A751" s="31">
        <v>518</v>
      </c>
      <c r="B751" s="130" t="s">
        <v>3651</v>
      </c>
      <c r="C751" s="29" t="s">
        <v>3652</v>
      </c>
      <c r="D751" s="29" t="s">
        <v>3653</v>
      </c>
      <c r="E751" s="29" t="s">
        <v>3654</v>
      </c>
      <c r="F751" s="29">
        <v>15</v>
      </c>
      <c r="G751" s="125" t="s">
        <v>387</v>
      </c>
      <c r="H751" s="29">
        <v>15</v>
      </c>
      <c r="I751" s="29" t="s">
        <v>3655</v>
      </c>
      <c r="J751" s="29" t="s">
        <v>113</v>
      </c>
      <c r="K751" s="96">
        <v>43922</v>
      </c>
      <c r="L751" s="96">
        <v>44075</v>
      </c>
      <c r="M751" s="82" t="s">
        <v>378</v>
      </c>
      <c r="N751" s="29" t="s">
        <v>3636</v>
      </c>
    </row>
    <row r="752" ht="22.5" spans="1:14">
      <c r="A752" s="31">
        <v>519</v>
      </c>
      <c r="B752" s="130" t="s">
        <v>3656</v>
      </c>
      <c r="C752" s="29" t="s">
        <v>3657</v>
      </c>
      <c r="D752" s="29" t="s">
        <v>3658</v>
      </c>
      <c r="E752" s="29" t="s">
        <v>3659</v>
      </c>
      <c r="F752" s="29">
        <v>11</v>
      </c>
      <c r="G752" s="125" t="s">
        <v>893</v>
      </c>
      <c r="H752" s="29">
        <v>11</v>
      </c>
      <c r="I752" s="29" t="s">
        <v>3660</v>
      </c>
      <c r="J752" s="29" t="s">
        <v>113</v>
      </c>
      <c r="K752" s="96">
        <v>44013</v>
      </c>
      <c r="L752" s="96">
        <v>44075</v>
      </c>
      <c r="M752" s="82" t="s">
        <v>378</v>
      </c>
      <c r="N752" s="29" t="s">
        <v>3661</v>
      </c>
    </row>
    <row r="753" ht="22.5" spans="1:14">
      <c r="A753" s="31">
        <v>520</v>
      </c>
      <c r="B753" s="130" t="s">
        <v>3656</v>
      </c>
      <c r="C753" s="29" t="s">
        <v>3662</v>
      </c>
      <c r="D753" s="29" t="s">
        <v>3663</v>
      </c>
      <c r="E753" s="29" t="s">
        <v>3664</v>
      </c>
      <c r="F753" s="29">
        <v>19</v>
      </c>
      <c r="G753" s="125" t="s">
        <v>893</v>
      </c>
      <c r="H753" s="29">
        <v>19</v>
      </c>
      <c r="I753" s="29" t="s">
        <v>3665</v>
      </c>
      <c r="J753" s="29" t="s">
        <v>113</v>
      </c>
      <c r="K753" s="96">
        <v>44013</v>
      </c>
      <c r="L753" s="96">
        <v>44075</v>
      </c>
      <c r="M753" s="82" t="s">
        <v>378</v>
      </c>
      <c r="N753" s="29" t="s">
        <v>3661</v>
      </c>
    </row>
    <row r="754" ht="22.5" spans="1:14">
      <c r="A754" s="31">
        <v>521</v>
      </c>
      <c r="B754" s="130" t="s">
        <v>3666</v>
      </c>
      <c r="C754" s="29" t="s">
        <v>3667</v>
      </c>
      <c r="D754" s="29" t="s">
        <v>3668</v>
      </c>
      <c r="E754" s="29" t="s">
        <v>899</v>
      </c>
      <c r="F754" s="17">
        <v>5</v>
      </c>
      <c r="G754" s="29" t="s">
        <v>387</v>
      </c>
      <c r="H754" s="17">
        <v>5</v>
      </c>
      <c r="I754" s="29" t="s">
        <v>3669</v>
      </c>
      <c r="J754" s="29" t="s">
        <v>113</v>
      </c>
      <c r="K754" s="96">
        <v>43922</v>
      </c>
      <c r="L754" s="96">
        <v>44075</v>
      </c>
      <c r="M754" s="82" t="s">
        <v>378</v>
      </c>
      <c r="N754" s="29" t="s">
        <v>3670</v>
      </c>
    </row>
    <row r="755" ht="33.75" spans="1:14">
      <c r="A755" s="31">
        <v>522</v>
      </c>
      <c r="B755" s="130" t="s">
        <v>3671</v>
      </c>
      <c r="C755" s="238" t="s">
        <v>3672</v>
      </c>
      <c r="D755" s="238" t="s">
        <v>3673</v>
      </c>
      <c r="E755" s="29" t="s">
        <v>3674</v>
      </c>
      <c r="F755" s="29">
        <v>10</v>
      </c>
      <c r="G755" s="125" t="s">
        <v>893</v>
      </c>
      <c r="H755" s="29">
        <v>10</v>
      </c>
      <c r="I755" s="238" t="s">
        <v>3675</v>
      </c>
      <c r="J755" s="29" t="s">
        <v>113</v>
      </c>
      <c r="K755" s="96">
        <v>43922</v>
      </c>
      <c r="L755" s="96">
        <v>44044</v>
      </c>
      <c r="M755" s="82" t="s">
        <v>378</v>
      </c>
      <c r="N755" s="29" t="s">
        <v>3615</v>
      </c>
    </row>
    <row r="756" ht="45" spans="1:14">
      <c r="A756" s="31">
        <v>523</v>
      </c>
      <c r="B756" s="130" t="s">
        <v>3676</v>
      </c>
      <c r="C756" s="29" t="s">
        <v>3677</v>
      </c>
      <c r="D756" s="29" t="s">
        <v>3678</v>
      </c>
      <c r="E756" s="29" t="s">
        <v>3679</v>
      </c>
      <c r="F756" s="15">
        <v>29</v>
      </c>
      <c r="G756" s="29" t="s">
        <v>387</v>
      </c>
      <c r="H756" s="15">
        <v>29</v>
      </c>
      <c r="I756" s="29" t="s">
        <v>3680</v>
      </c>
      <c r="J756" s="29" t="s">
        <v>113</v>
      </c>
      <c r="K756" s="96">
        <v>43922</v>
      </c>
      <c r="L756" s="96">
        <v>44075</v>
      </c>
      <c r="M756" s="82" t="s">
        <v>378</v>
      </c>
      <c r="N756" s="29" t="s">
        <v>3681</v>
      </c>
    </row>
    <row r="757" ht="22.5" spans="1:14">
      <c r="A757" s="31">
        <v>524</v>
      </c>
      <c r="B757" s="130" t="s">
        <v>3682</v>
      </c>
      <c r="C757" s="29" t="s">
        <v>3683</v>
      </c>
      <c r="D757" s="157" t="s">
        <v>3684</v>
      </c>
      <c r="E757" s="29" t="s">
        <v>3685</v>
      </c>
      <c r="F757" s="16">
        <v>5</v>
      </c>
      <c r="G757" s="125" t="s">
        <v>387</v>
      </c>
      <c r="H757" s="16">
        <v>5</v>
      </c>
      <c r="I757" s="29" t="s">
        <v>3686</v>
      </c>
      <c r="J757" s="29" t="s">
        <v>113</v>
      </c>
      <c r="K757" s="213" t="s">
        <v>1743</v>
      </c>
      <c r="L757" s="213" t="s">
        <v>3687</v>
      </c>
      <c r="M757" s="29" t="s">
        <v>382</v>
      </c>
      <c r="N757" s="15" t="s">
        <v>3688</v>
      </c>
    </row>
    <row r="758" ht="33.75" spans="1:14">
      <c r="A758" s="31">
        <v>525</v>
      </c>
      <c r="B758" s="130" t="s">
        <v>3689</v>
      </c>
      <c r="C758" s="29" t="s">
        <v>3690</v>
      </c>
      <c r="D758" s="29" t="s">
        <v>3691</v>
      </c>
      <c r="E758" s="29" t="s">
        <v>3692</v>
      </c>
      <c r="F758" s="16">
        <v>5</v>
      </c>
      <c r="G758" s="29" t="s">
        <v>387</v>
      </c>
      <c r="H758" s="16">
        <v>5</v>
      </c>
      <c r="I758" s="29" t="s">
        <v>3693</v>
      </c>
      <c r="J758" s="29" t="s">
        <v>113</v>
      </c>
      <c r="K758" s="25">
        <v>43922</v>
      </c>
      <c r="L758" s="25">
        <v>44075</v>
      </c>
      <c r="M758" s="82" t="s">
        <v>382</v>
      </c>
      <c r="N758" s="29" t="s">
        <v>3694</v>
      </c>
    </row>
    <row r="759" ht="33.75" spans="1:14">
      <c r="A759" s="31">
        <v>526</v>
      </c>
      <c r="B759" s="130" t="s">
        <v>3695</v>
      </c>
      <c r="C759" s="29" t="s">
        <v>3696</v>
      </c>
      <c r="D759" s="29" t="s">
        <v>3697</v>
      </c>
      <c r="E759" s="29" t="s">
        <v>3698</v>
      </c>
      <c r="F759" s="16">
        <v>5</v>
      </c>
      <c r="G759" s="125" t="s">
        <v>387</v>
      </c>
      <c r="H759" s="16">
        <v>5</v>
      </c>
      <c r="I759" s="190" t="s">
        <v>3699</v>
      </c>
      <c r="J759" s="29" t="s">
        <v>113</v>
      </c>
      <c r="K759" s="25">
        <v>43922</v>
      </c>
      <c r="L759" s="25">
        <v>44013</v>
      </c>
      <c r="M759" s="82" t="s">
        <v>382</v>
      </c>
      <c r="N759" s="29" t="s">
        <v>3700</v>
      </c>
    </row>
    <row r="760" ht="56.25" spans="1:14">
      <c r="A760" s="31">
        <v>527</v>
      </c>
      <c r="B760" s="130" t="s">
        <v>3701</v>
      </c>
      <c r="C760" s="29" t="s">
        <v>3702</v>
      </c>
      <c r="D760" s="29" t="s">
        <v>3703</v>
      </c>
      <c r="E760" s="29" t="s">
        <v>3704</v>
      </c>
      <c r="F760" s="16">
        <v>10</v>
      </c>
      <c r="G760" s="125" t="s">
        <v>893</v>
      </c>
      <c r="H760" s="16">
        <v>10</v>
      </c>
      <c r="I760" s="29" t="s">
        <v>3705</v>
      </c>
      <c r="J760" s="29" t="s">
        <v>113</v>
      </c>
      <c r="K760" s="25">
        <v>43923</v>
      </c>
      <c r="L760" s="25">
        <v>44195</v>
      </c>
      <c r="M760" s="82" t="s">
        <v>382</v>
      </c>
      <c r="N760" s="29" t="s">
        <v>3706</v>
      </c>
    </row>
    <row r="761" ht="33.75" spans="1:14">
      <c r="A761" s="31">
        <v>528</v>
      </c>
      <c r="B761" s="130" t="s">
        <v>3707</v>
      </c>
      <c r="C761" s="29" t="s">
        <v>3708</v>
      </c>
      <c r="D761" s="29" t="s">
        <v>3709</v>
      </c>
      <c r="E761" s="29" t="s">
        <v>3710</v>
      </c>
      <c r="F761" s="16">
        <v>10</v>
      </c>
      <c r="G761" s="125" t="s">
        <v>893</v>
      </c>
      <c r="H761" s="16">
        <v>10</v>
      </c>
      <c r="I761" s="29" t="s">
        <v>3711</v>
      </c>
      <c r="J761" s="29" t="s">
        <v>113</v>
      </c>
      <c r="K761" s="25">
        <v>43922</v>
      </c>
      <c r="L761" s="25">
        <v>44195</v>
      </c>
      <c r="M761" s="82" t="s">
        <v>382</v>
      </c>
      <c r="N761" s="29" t="s">
        <v>3712</v>
      </c>
    </row>
    <row r="762" ht="45" spans="1:14">
      <c r="A762" s="31">
        <v>529</v>
      </c>
      <c r="B762" s="130" t="s">
        <v>3713</v>
      </c>
      <c r="C762" s="29" t="s">
        <v>3714</v>
      </c>
      <c r="D762" s="29" t="s">
        <v>3715</v>
      </c>
      <c r="E762" s="29" t="s">
        <v>3716</v>
      </c>
      <c r="F762" s="16">
        <v>5</v>
      </c>
      <c r="G762" s="29" t="s">
        <v>387</v>
      </c>
      <c r="H762" s="16">
        <v>5</v>
      </c>
      <c r="I762" s="29" t="s">
        <v>3717</v>
      </c>
      <c r="J762" s="29" t="s">
        <v>113</v>
      </c>
      <c r="K762" s="25">
        <v>43922</v>
      </c>
      <c r="L762" s="25">
        <v>44075</v>
      </c>
      <c r="M762" s="82" t="s">
        <v>382</v>
      </c>
      <c r="N762" s="29" t="s">
        <v>3712</v>
      </c>
    </row>
    <row r="763" ht="56.25" spans="1:14">
      <c r="A763" s="31">
        <v>530</v>
      </c>
      <c r="B763" s="130" t="s">
        <v>3718</v>
      </c>
      <c r="C763" s="29" t="s">
        <v>3719</v>
      </c>
      <c r="D763" s="29" t="s">
        <v>3720</v>
      </c>
      <c r="E763" s="29" t="s">
        <v>3721</v>
      </c>
      <c r="F763" s="16">
        <v>10</v>
      </c>
      <c r="G763" s="125" t="s">
        <v>893</v>
      </c>
      <c r="H763" s="16">
        <v>10</v>
      </c>
      <c r="I763" s="29" t="s">
        <v>3722</v>
      </c>
      <c r="J763" s="29" t="s">
        <v>113</v>
      </c>
      <c r="K763" s="131">
        <v>43941</v>
      </c>
      <c r="L763" s="132">
        <v>44012</v>
      </c>
      <c r="M763" s="82" t="s">
        <v>382</v>
      </c>
      <c r="N763" s="15" t="s">
        <v>3723</v>
      </c>
    </row>
    <row r="764" ht="45" spans="1:14">
      <c r="A764" s="31">
        <v>531</v>
      </c>
      <c r="B764" s="130" t="s">
        <v>3724</v>
      </c>
      <c r="C764" s="29" t="s">
        <v>3725</v>
      </c>
      <c r="D764" s="29" t="s">
        <v>3726</v>
      </c>
      <c r="E764" s="29" t="s">
        <v>3727</v>
      </c>
      <c r="F764" s="16">
        <v>10</v>
      </c>
      <c r="G764" s="125" t="s">
        <v>893</v>
      </c>
      <c r="H764" s="16">
        <v>10</v>
      </c>
      <c r="I764" s="29" t="s">
        <v>3728</v>
      </c>
      <c r="J764" s="29" t="s">
        <v>113</v>
      </c>
      <c r="K764" s="25">
        <v>43910</v>
      </c>
      <c r="L764" s="25">
        <v>44195</v>
      </c>
      <c r="M764" s="82" t="s">
        <v>382</v>
      </c>
      <c r="N764" s="15" t="s">
        <v>3723</v>
      </c>
    </row>
    <row r="765" ht="45" spans="1:14">
      <c r="A765" s="31">
        <v>532</v>
      </c>
      <c r="B765" s="130" t="s">
        <v>3729</v>
      </c>
      <c r="C765" s="29" t="s">
        <v>3730</v>
      </c>
      <c r="D765" s="29" t="s">
        <v>3731</v>
      </c>
      <c r="E765" s="29" t="s">
        <v>3732</v>
      </c>
      <c r="F765" s="16">
        <v>5</v>
      </c>
      <c r="G765" s="125" t="s">
        <v>387</v>
      </c>
      <c r="H765" s="16">
        <v>5</v>
      </c>
      <c r="I765" s="29" t="s">
        <v>3733</v>
      </c>
      <c r="J765" s="29" t="s">
        <v>113</v>
      </c>
      <c r="K765" s="25">
        <v>43922</v>
      </c>
      <c r="L765" s="25">
        <v>43952</v>
      </c>
      <c r="M765" s="82" t="s">
        <v>382</v>
      </c>
      <c r="N765" s="29" t="s">
        <v>3723</v>
      </c>
    </row>
    <row r="766" ht="33.75" spans="1:14">
      <c r="A766" s="31">
        <v>533</v>
      </c>
      <c r="B766" s="130" t="s">
        <v>3734</v>
      </c>
      <c r="C766" s="29" t="s">
        <v>3735</v>
      </c>
      <c r="D766" s="29" t="s">
        <v>3736</v>
      </c>
      <c r="E766" s="29" t="s">
        <v>899</v>
      </c>
      <c r="F766" s="16">
        <v>5</v>
      </c>
      <c r="G766" s="29" t="s">
        <v>387</v>
      </c>
      <c r="H766" s="16">
        <v>5</v>
      </c>
      <c r="I766" s="29" t="s">
        <v>3737</v>
      </c>
      <c r="J766" s="29" t="s">
        <v>113</v>
      </c>
      <c r="K766" s="25">
        <v>43952</v>
      </c>
      <c r="L766" s="25">
        <v>43983</v>
      </c>
      <c r="M766" s="82" t="s">
        <v>382</v>
      </c>
      <c r="N766" s="29" t="s">
        <v>3738</v>
      </c>
    </row>
    <row r="767" ht="45" spans="1:14">
      <c r="A767" s="31">
        <v>534</v>
      </c>
      <c r="B767" s="29" t="s">
        <v>3739</v>
      </c>
      <c r="C767" s="15" t="s">
        <v>3740</v>
      </c>
      <c r="D767" s="15" t="s">
        <v>2553</v>
      </c>
      <c r="E767" s="15" t="s">
        <v>3741</v>
      </c>
      <c r="F767" s="16">
        <v>71</v>
      </c>
      <c r="G767" s="125" t="s">
        <v>387</v>
      </c>
      <c r="H767" s="16">
        <v>71</v>
      </c>
      <c r="I767" s="15" t="s">
        <v>3742</v>
      </c>
      <c r="J767" s="105" t="s">
        <v>113</v>
      </c>
      <c r="K767" s="25">
        <v>43862</v>
      </c>
      <c r="L767" s="25">
        <v>44166</v>
      </c>
      <c r="M767" s="15" t="s">
        <v>69</v>
      </c>
      <c r="N767" s="15" t="s">
        <v>3743</v>
      </c>
    </row>
    <row r="768" ht="22.5" spans="1:14">
      <c r="A768" s="31">
        <v>535</v>
      </c>
      <c r="B768" s="29" t="s">
        <v>3744</v>
      </c>
      <c r="C768" s="15" t="s">
        <v>3745</v>
      </c>
      <c r="D768" s="15" t="s">
        <v>3746</v>
      </c>
      <c r="E768" s="15" t="s">
        <v>3389</v>
      </c>
      <c r="F768" s="16">
        <v>43</v>
      </c>
      <c r="G768" s="29" t="s">
        <v>387</v>
      </c>
      <c r="H768" s="16">
        <v>43</v>
      </c>
      <c r="I768" s="15" t="s">
        <v>3747</v>
      </c>
      <c r="J768" s="105" t="s">
        <v>113</v>
      </c>
      <c r="K768" s="25">
        <v>43862</v>
      </c>
      <c r="L768" s="25">
        <v>43983</v>
      </c>
      <c r="M768" s="15" t="s">
        <v>69</v>
      </c>
      <c r="N768" s="15" t="s">
        <v>69</v>
      </c>
    </row>
    <row r="769" ht="56.25" spans="1:14">
      <c r="A769" s="31">
        <v>536</v>
      </c>
      <c r="B769" s="29" t="s">
        <v>3748</v>
      </c>
      <c r="C769" s="30" t="s">
        <v>3749</v>
      </c>
      <c r="D769" s="29" t="s">
        <v>3750</v>
      </c>
      <c r="E769" s="29" t="s">
        <v>3751</v>
      </c>
      <c r="F769" s="29">
        <v>15</v>
      </c>
      <c r="G769" s="29" t="s">
        <v>387</v>
      </c>
      <c r="H769" s="29">
        <v>15</v>
      </c>
      <c r="I769" s="29" t="s">
        <v>3752</v>
      </c>
      <c r="J769" s="29" t="s">
        <v>113</v>
      </c>
      <c r="K769" s="96">
        <v>43922</v>
      </c>
      <c r="L769" s="96">
        <v>44166</v>
      </c>
      <c r="M769" s="82" t="s">
        <v>287</v>
      </c>
      <c r="N769" s="15" t="s">
        <v>3753</v>
      </c>
    </row>
    <row r="770" ht="33.75" spans="1:14">
      <c r="A770" s="31">
        <v>537</v>
      </c>
      <c r="B770" s="29" t="s">
        <v>3754</v>
      </c>
      <c r="C770" s="30" t="s">
        <v>3755</v>
      </c>
      <c r="D770" s="29" t="s">
        <v>3756</v>
      </c>
      <c r="E770" s="29" t="s">
        <v>3757</v>
      </c>
      <c r="F770" s="29">
        <v>5</v>
      </c>
      <c r="G770" s="29" t="s">
        <v>387</v>
      </c>
      <c r="H770" s="29">
        <v>5</v>
      </c>
      <c r="I770" s="29" t="s">
        <v>3758</v>
      </c>
      <c r="J770" s="29" t="s">
        <v>113</v>
      </c>
      <c r="K770" s="96">
        <v>43922</v>
      </c>
      <c r="L770" s="96">
        <v>44166</v>
      </c>
      <c r="M770" s="82" t="s">
        <v>287</v>
      </c>
      <c r="N770" s="15" t="s">
        <v>3759</v>
      </c>
    </row>
    <row r="771" ht="22.5" spans="1:14">
      <c r="A771" s="31">
        <v>538</v>
      </c>
      <c r="B771" s="29" t="s">
        <v>3760</v>
      </c>
      <c r="C771" s="30" t="s">
        <v>3761</v>
      </c>
      <c r="D771" s="29" t="s">
        <v>3762</v>
      </c>
      <c r="E771" s="29" t="s">
        <v>905</v>
      </c>
      <c r="F771" s="29">
        <v>5</v>
      </c>
      <c r="G771" s="29" t="s">
        <v>387</v>
      </c>
      <c r="H771" s="29">
        <v>5</v>
      </c>
      <c r="I771" s="29" t="s">
        <v>3763</v>
      </c>
      <c r="J771" s="29" t="s">
        <v>113</v>
      </c>
      <c r="K771" s="96">
        <v>43922</v>
      </c>
      <c r="L771" s="96">
        <v>44166</v>
      </c>
      <c r="M771" s="82" t="s">
        <v>287</v>
      </c>
      <c r="N771" s="29" t="s">
        <v>3764</v>
      </c>
    </row>
    <row r="772" ht="33.75" spans="1:14">
      <c r="A772" s="31">
        <v>539</v>
      </c>
      <c r="B772" s="29" t="s">
        <v>3765</v>
      </c>
      <c r="C772" s="30" t="s">
        <v>3766</v>
      </c>
      <c r="D772" s="29" t="s">
        <v>3767</v>
      </c>
      <c r="E772" s="29" t="s">
        <v>1057</v>
      </c>
      <c r="F772" s="29">
        <v>5</v>
      </c>
      <c r="G772" s="29" t="s">
        <v>387</v>
      </c>
      <c r="H772" s="29">
        <v>5</v>
      </c>
      <c r="I772" s="29" t="s">
        <v>3768</v>
      </c>
      <c r="J772" s="29" t="s">
        <v>113</v>
      </c>
      <c r="K772" s="96">
        <v>43922</v>
      </c>
      <c r="L772" s="96">
        <v>44166</v>
      </c>
      <c r="M772" s="82" t="s">
        <v>287</v>
      </c>
      <c r="N772" s="29" t="s">
        <v>3764</v>
      </c>
    </row>
    <row r="773" ht="22.5" spans="1:14">
      <c r="A773" s="31">
        <v>540</v>
      </c>
      <c r="B773" s="29" t="s">
        <v>3769</v>
      </c>
      <c r="C773" s="30" t="s">
        <v>3770</v>
      </c>
      <c r="D773" s="29" t="s">
        <v>3771</v>
      </c>
      <c r="E773" s="29" t="s">
        <v>905</v>
      </c>
      <c r="F773" s="29">
        <v>5</v>
      </c>
      <c r="G773" s="29" t="s">
        <v>387</v>
      </c>
      <c r="H773" s="29">
        <v>5</v>
      </c>
      <c r="I773" s="29" t="s">
        <v>3772</v>
      </c>
      <c r="J773" s="29" t="s">
        <v>113</v>
      </c>
      <c r="K773" s="96">
        <v>43922</v>
      </c>
      <c r="L773" s="96">
        <v>44166</v>
      </c>
      <c r="M773" s="82" t="s">
        <v>287</v>
      </c>
      <c r="N773" s="29" t="s">
        <v>3773</v>
      </c>
    </row>
    <row r="774" ht="33.75" spans="1:14">
      <c r="A774" s="31">
        <v>541</v>
      </c>
      <c r="B774" s="29" t="s">
        <v>3774</v>
      </c>
      <c r="C774" s="30" t="s">
        <v>3775</v>
      </c>
      <c r="D774" s="29" t="s">
        <v>3776</v>
      </c>
      <c r="E774" s="29" t="s">
        <v>1057</v>
      </c>
      <c r="F774" s="29">
        <v>5</v>
      </c>
      <c r="G774" s="29" t="s">
        <v>387</v>
      </c>
      <c r="H774" s="29">
        <v>5</v>
      </c>
      <c r="I774" s="29" t="s">
        <v>3758</v>
      </c>
      <c r="J774" s="29" t="s">
        <v>113</v>
      </c>
      <c r="K774" s="96">
        <v>43922</v>
      </c>
      <c r="L774" s="96">
        <v>44166</v>
      </c>
      <c r="M774" s="82" t="s">
        <v>287</v>
      </c>
      <c r="N774" s="29" t="s">
        <v>3777</v>
      </c>
    </row>
    <row r="775" ht="45" spans="1:14">
      <c r="A775" s="31">
        <v>542</v>
      </c>
      <c r="B775" s="29" t="s">
        <v>3778</v>
      </c>
      <c r="C775" s="30" t="s">
        <v>3779</v>
      </c>
      <c r="D775" s="29" t="s">
        <v>3780</v>
      </c>
      <c r="E775" s="29" t="s">
        <v>3781</v>
      </c>
      <c r="F775" s="29">
        <v>8</v>
      </c>
      <c r="G775" s="29" t="s">
        <v>387</v>
      </c>
      <c r="H775" s="29">
        <v>8</v>
      </c>
      <c r="I775" s="29" t="s">
        <v>3782</v>
      </c>
      <c r="J775" s="29" t="s">
        <v>113</v>
      </c>
      <c r="K775" s="96">
        <v>43922</v>
      </c>
      <c r="L775" s="96">
        <v>44166</v>
      </c>
      <c r="M775" s="82" t="s">
        <v>287</v>
      </c>
      <c r="N775" s="29" t="s">
        <v>780</v>
      </c>
    </row>
    <row r="776" ht="56.25" spans="1:14">
      <c r="A776" s="31">
        <v>543</v>
      </c>
      <c r="B776" s="29" t="s">
        <v>3783</v>
      </c>
      <c r="C776" s="30" t="s">
        <v>3784</v>
      </c>
      <c r="D776" s="29" t="s">
        <v>3785</v>
      </c>
      <c r="E776" s="29" t="s">
        <v>916</v>
      </c>
      <c r="F776" s="29">
        <v>10</v>
      </c>
      <c r="G776" s="29" t="s">
        <v>387</v>
      </c>
      <c r="H776" s="29">
        <v>10</v>
      </c>
      <c r="I776" s="29" t="s">
        <v>3786</v>
      </c>
      <c r="J776" s="29" t="s">
        <v>113</v>
      </c>
      <c r="K776" s="96">
        <v>43922</v>
      </c>
      <c r="L776" s="96">
        <v>44166</v>
      </c>
      <c r="M776" s="82" t="s">
        <v>287</v>
      </c>
      <c r="N776" s="29" t="s">
        <v>720</v>
      </c>
    </row>
    <row r="777" ht="33.75" spans="1:14">
      <c r="A777" s="31">
        <v>544</v>
      </c>
      <c r="B777" s="29" t="s">
        <v>3787</v>
      </c>
      <c r="C777" s="30" t="s">
        <v>3788</v>
      </c>
      <c r="D777" s="29" t="s">
        <v>3789</v>
      </c>
      <c r="E777" s="29" t="s">
        <v>3790</v>
      </c>
      <c r="F777" s="29">
        <v>8</v>
      </c>
      <c r="G777" s="29" t="s">
        <v>387</v>
      </c>
      <c r="H777" s="29">
        <v>8</v>
      </c>
      <c r="I777" s="29" t="s">
        <v>3791</v>
      </c>
      <c r="J777" s="29" t="s">
        <v>113</v>
      </c>
      <c r="K777" s="96">
        <v>43922</v>
      </c>
      <c r="L777" s="96">
        <v>44166</v>
      </c>
      <c r="M777" s="82" t="s">
        <v>287</v>
      </c>
      <c r="N777" s="29" t="s">
        <v>3792</v>
      </c>
    </row>
    <row r="778" ht="22.5" spans="1:14">
      <c r="A778" s="31">
        <v>545</v>
      </c>
      <c r="B778" s="29" t="s">
        <v>3793</v>
      </c>
      <c r="C778" s="30" t="s">
        <v>3794</v>
      </c>
      <c r="D778" s="29" t="s">
        <v>3795</v>
      </c>
      <c r="E778" s="29" t="s">
        <v>3721</v>
      </c>
      <c r="F778" s="29">
        <v>10</v>
      </c>
      <c r="G778" s="29" t="s">
        <v>387</v>
      </c>
      <c r="H778" s="29">
        <v>10</v>
      </c>
      <c r="I778" s="29" t="s">
        <v>3796</v>
      </c>
      <c r="J778" s="29" t="s">
        <v>113</v>
      </c>
      <c r="K778" s="96">
        <v>43922</v>
      </c>
      <c r="L778" s="96">
        <v>44166</v>
      </c>
      <c r="M778" s="82" t="s">
        <v>287</v>
      </c>
      <c r="N778" s="29" t="s">
        <v>725</v>
      </c>
    </row>
    <row r="779" ht="33.75" spans="1:14">
      <c r="A779" s="31">
        <v>546</v>
      </c>
      <c r="B779" s="29" t="s">
        <v>3797</v>
      </c>
      <c r="C779" s="30" t="s">
        <v>3798</v>
      </c>
      <c r="D779" s="29" t="s">
        <v>3799</v>
      </c>
      <c r="E779" s="29" t="s">
        <v>2121</v>
      </c>
      <c r="F779" s="29">
        <v>5</v>
      </c>
      <c r="G779" s="29" t="s">
        <v>387</v>
      </c>
      <c r="H779" s="29">
        <v>5</v>
      </c>
      <c r="I779" s="29" t="s">
        <v>3800</v>
      </c>
      <c r="J779" s="29" t="s">
        <v>113</v>
      </c>
      <c r="K779" s="96">
        <v>43922</v>
      </c>
      <c r="L779" s="96">
        <v>44166</v>
      </c>
      <c r="M779" s="82" t="s">
        <v>287</v>
      </c>
      <c r="N779" s="29" t="s">
        <v>994</v>
      </c>
    </row>
    <row r="780" ht="22.5" spans="1:14">
      <c r="A780" s="31">
        <v>547</v>
      </c>
      <c r="B780" s="29" t="s">
        <v>3801</v>
      </c>
      <c r="C780" s="30" t="s">
        <v>3802</v>
      </c>
      <c r="D780" s="29" t="s">
        <v>3803</v>
      </c>
      <c r="E780" s="29" t="s">
        <v>3804</v>
      </c>
      <c r="F780" s="29">
        <v>7</v>
      </c>
      <c r="G780" s="29" t="s">
        <v>387</v>
      </c>
      <c r="H780" s="29">
        <v>7</v>
      </c>
      <c r="I780" s="29" t="s">
        <v>3805</v>
      </c>
      <c r="J780" s="29" t="s">
        <v>113</v>
      </c>
      <c r="K780" s="96">
        <v>43922</v>
      </c>
      <c r="L780" s="96">
        <v>44166</v>
      </c>
      <c r="M780" s="82" t="s">
        <v>287</v>
      </c>
      <c r="N780" s="29" t="s">
        <v>3806</v>
      </c>
    </row>
    <row r="781" ht="33.75" spans="1:14">
      <c r="A781" s="31">
        <v>548</v>
      </c>
      <c r="B781" s="29" t="s">
        <v>3807</v>
      </c>
      <c r="C781" s="30" t="s">
        <v>3808</v>
      </c>
      <c r="D781" s="29" t="s">
        <v>3809</v>
      </c>
      <c r="E781" s="29" t="s">
        <v>3810</v>
      </c>
      <c r="F781" s="29">
        <v>6</v>
      </c>
      <c r="G781" s="29" t="s">
        <v>387</v>
      </c>
      <c r="H781" s="29">
        <v>6</v>
      </c>
      <c r="I781" s="29" t="s">
        <v>3811</v>
      </c>
      <c r="J781" s="29" t="s">
        <v>113</v>
      </c>
      <c r="K781" s="96">
        <v>43922</v>
      </c>
      <c r="L781" s="96">
        <v>44166</v>
      </c>
      <c r="M781" s="82" t="s">
        <v>287</v>
      </c>
      <c r="N781" s="29" t="s">
        <v>3812</v>
      </c>
    </row>
    <row r="782" ht="33.75" spans="1:14">
      <c r="A782" s="31">
        <v>549</v>
      </c>
      <c r="B782" s="29" t="s">
        <v>3813</v>
      </c>
      <c r="C782" s="30" t="s">
        <v>3814</v>
      </c>
      <c r="D782" s="29" t="s">
        <v>3815</v>
      </c>
      <c r="E782" s="29" t="s">
        <v>3816</v>
      </c>
      <c r="F782" s="29">
        <v>10</v>
      </c>
      <c r="G782" s="29" t="s">
        <v>387</v>
      </c>
      <c r="H782" s="29">
        <v>10</v>
      </c>
      <c r="I782" s="29" t="s">
        <v>3817</v>
      </c>
      <c r="J782" s="29" t="s">
        <v>113</v>
      </c>
      <c r="K782" s="96">
        <v>43922</v>
      </c>
      <c r="L782" s="96">
        <v>44166</v>
      </c>
      <c r="M782" s="82" t="s">
        <v>287</v>
      </c>
      <c r="N782" s="29" t="s">
        <v>3818</v>
      </c>
    </row>
    <row r="783" ht="45" spans="1:14">
      <c r="A783" s="31">
        <v>550</v>
      </c>
      <c r="B783" s="29" t="s">
        <v>3819</v>
      </c>
      <c r="C783" s="30" t="s">
        <v>3820</v>
      </c>
      <c r="D783" s="29" t="s">
        <v>3821</v>
      </c>
      <c r="E783" s="29" t="s">
        <v>3822</v>
      </c>
      <c r="F783" s="29">
        <v>7</v>
      </c>
      <c r="G783" s="29" t="s">
        <v>387</v>
      </c>
      <c r="H783" s="29">
        <v>7</v>
      </c>
      <c r="I783" s="29" t="s">
        <v>3823</v>
      </c>
      <c r="J783" s="29" t="s">
        <v>113</v>
      </c>
      <c r="K783" s="96">
        <v>43922</v>
      </c>
      <c r="L783" s="96">
        <v>44166</v>
      </c>
      <c r="M783" s="82" t="s">
        <v>287</v>
      </c>
      <c r="N783" s="29" t="s">
        <v>3824</v>
      </c>
    </row>
    <row r="784" ht="33.75" spans="1:14">
      <c r="A784" s="31">
        <v>551</v>
      </c>
      <c r="B784" s="29" t="s">
        <v>3825</v>
      </c>
      <c r="C784" s="30" t="s">
        <v>3826</v>
      </c>
      <c r="D784" s="29" t="s">
        <v>3827</v>
      </c>
      <c r="E784" s="137" t="s">
        <v>3828</v>
      </c>
      <c r="F784" s="29">
        <v>10</v>
      </c>
      <c r="G784" s="29" t="s">
        <v>387</v>
      </c>
      <c r="H784" s="29">
        <v>10</v>
      </c>
      <c r="I784" s="29" t="s">
        <v>3829</v>
      </c>
      <c r="J784" s="29" t="s">
        <v>113</v>
      </c>
      <c r="K784" s="96">
        <v>43922</v>
      </c>
      <c r="L784" s="96">
        <v>44166</v>
      </c>
      <c r="M784" s="82" t="s">
        <v>287</v>
      </c>
      <c r="N784" s="29" t="s">
        <v>3830</v>
      </c>
    </row>
    <row r="785" ht="33" customHeight="1" spans="1:14">
      <c r="A785" s="31">
        <v>552</v>
      </c>
      <c r="B785" s="29" t="s">
        <v>3831</v>
      </c>
      <c r="C785" s="30" t="s">
        <v>3832</v>
      </c>
      <c r="D785" s="29" t="s">
        <v>3833</v>
      </c>
      <c r="E785" s="29" t="s">
        <v>3834</v>
      </c>
      <c r="F785" s="29">
        <v>14</v>
      </c>
      <c r="G785" s="29" t="s">
        <v>387</v>
      </c>
      <c r="H785" s="29">
        <v>14</v>
      </c>
      <c r="I785" s="29" t="s">
        <v>3786</v>
      </c>
      <c r="J785" s="29" t="s">
        <v>113</v>
      </c>
      <c r="K785" s="96">
        <v>43922</v>
      </c>
      <c r="L785" s="96">
        <v>44166</v>
      </c>
      <c r="M785" s="82" t="s">
        <v>287</v>
      </c>
      <c r="N785" s="29" t="s">
        <v>3835</v>
      </c>
    </row>
    <row r="786" ht="22.5" spans="1:14">
      <c r="A786" s="31">
        <v>553</v>
      </c>
      <c r="B786" s="29" t="s">
        <v>3836</v>
      </c>
      <c r="C786" s="30" t="s">
        <v>3837</v>
      </c>
      <c r="D786" s="29" t="s">
        <v>3838</v>
      </c>
      <c r="E786" s="29" t="s">
        <v>3839</v>
      </c>
      <c r="F786" s="29">
        <v>5</v>
      </c>
      <c r="G786" s="29" t="s">
        <v>387</v>
      </c>
      <c r="H786" s="29">
        <v>5</v>
      </c>
      <c r="I786" s="29" t="s">
        <v>3840</v>
      </c>
      <c r="J786" s="29" t="s">
        <v>113</v>
      </c>
      <c r="K786" s="96">
        <v>43922</v>
      </c>
      <c r="L786" s="96">
        <v>44166</v>
      </c>
      <c r="M786" s="82" t="s">
        <v>287</v>
      </c>
      <c r="N786" s="29" t="s">
        <v>3841</v>
      </c>
    </row>
    <row r="787" ht="33.75" spans="1:15">
      <c r="A787" s="31">
        <v>554</v>
      </c>
      <c r="B787" s="29" t="s">
        <v>3842</v>
      </c>
      <c r="C787" s="30" t="s">
        <v>3843</v>
      </c>
      <c r="D787" s="29" t="s">
        <v>3844</v>
      </c>
      <c r="E787" s="29" t="s">
        <v>3845</v>
      </c>
      <c r="F787" s="29">
        <v>8</v>
      </c>
      <c r="G787" s="29" t="s">
        <v>387</v>
      </c>
      <c r="H787" s="29">
        <v>8</v>
      </c>
      <c r="I787" s="29" t="s">
        <v>3846</v>
      </c>
      <c r="J787" s="29" t="s">
        <v>113</v>
      </c>
      <c r="K787" s="96">
        <v>43922</v>
      </c>
      <c r="L787" s="96">
        <v>44166</v>
      </c>
      <c r="M787" s="82" t="s">
        <v>287</v>
      </c>
      <c r="N787" s="29" t="s">
        <v>3847</v>
      </c>
      <c r="O787" s="254"/>
    </row>
    <row r="788" ht="33.75" spans="1:14">
      <c r="A788" s="31">
        <v>555</v>
      </c>
      <c r="B788" s="29" t="s">
        <v>3848</v>
      </c>
      <c r="C788" s="30" t="s">
        <v>3849</v>
      </c>
      <c r="D788" s="29" t="s">
        <v>3850</v>
      </c>
      <c r="E788" s="15" t="s">
        <v>939</v>
      </c>
      <c r="F788" s="29">
        <v>6</v>
      </c>
      <c r="G788" s="29" t="s">
        <v>387</v>
      </c>
      <c r="H788" s="29">
        <v>6</v>
      </c>
      <c r="I788" s="29" t="s">
        <v>3851</v>
      </c>
      <c r="J788" s="29" t="s">
        <v>113</v>
      </c>
      <c r="K788" s="96">
        <v>43922</v>
      </c>
      <c r="L788" s="96">
        <v>44166</v>
      </c>
      <c r="M788" s="82" t="s">
        <v>287</v>
      </c>
      <c r="N788" s="29" t="s">
        <v>979</v>
      </c>
    </row>
    <row r="789" ht="33.75" spans="1:14">
      <c r="A789" s="31">
        <v>556</v>
      </c>
      <c r="B789" s="29" t="s">
        <v>3852</v>
      </c>
      <c r="C789" s="30" t="s">
        <v>3853</v>
      </c>
      <c r="D789" s="29" t="s">
        <v>3854</v>
      </c>
      <c r="E789" s="15" t="s">
        <v>1063</v>
      </c>
      <c r="F789" s="29">
        <v>6</v>
      </c>
      <c r="G789" s="29" t="s">
        <v>387</v>
      </c>
      <c r="H789" s="29">
        <v>6</v>
      </c>
      <c r="I789" s="29" t="s">
        <v>3855</v>
      </c>
      <c r="J789" s="29" t="s">
        <v>113</v>
      </c>
      <c r="K789" s="96">
        <v>43922</v>
      </c>
      <c r="L789" s="96">
        <v>44166</v>
      </c>
      <c r="M789" s="82" t="s">
        <v>287</v>
      </c>
      <c r="N789" s="15" t="s">
        <v>3856</v>
      </c>
    </row>
    <row r="790" ht="22.5" spans="1:14">
      <c r="A790" s="31">
        <v>557</v>
      </c>
      <c r="B790" s="29" t="s">
        <v>3857</v>
      </c>
      <c r="C790" s="30" t="s">
        <v>3858</v>
      </c>
      <c r="D790" s="29" t="s">
        <v>3859</v>
      </c>
      <c r="E790" s="15" t="s">
        <v>3182</v>
      </c>
      <c r="F790" s="29">
        <v>5</v>
      </c>
      <c r="G790" s="29" t="s">
        <v>387</v>
      </c>
      <c r="H790" s="29">
        <v>5</v>
      </c>
      <c r="I790" s="29" t="s">
        <v>3860</v>
      </c>
      <c r="J790" s="29" t="s">
        <v>113</v>
      </c>
      <c r="K790" s="96">
        <v>43922</v>
      </c>
      <c r="L790" s="96">
        <v>44166</v>
      </c>
      <c r="M790" s="82" t="s">
        <v>287</v>
      </c>
      <c r="N790" s="15" t="s">
        <v>3861</v>
      </c>
    </row>
    <row r="791" spans="1:14">
      <c r="A791" s="92" t="s">
        <v>3862</v>
      </c>
      <c r="B791" s="28" t="s">
        <v>85</v>
      </c>
      <c r="C791" s="34"/>
      <c r="D791" s="28"/>
      <c r="E791" s="12"/>
      <c r="F791" s="13">
        <f>SUM(F792:F1349)</f>
        <v>19564.8388845</v>
      </c>
      <c r="G791" s="13"/>
      <c r="H791" s="13">
        <f>SUM(H792:H1349)</f>
        <v>19564.8388845</v>
      </c>
      <c r="I791" s="28"/>
      <c r="J791" s="28"/>
      <c r="K791" s="94"/>
      <c r="L791" s="94"/>
      <c r="M791" s="95"/>
      <c r="N791" s="12"/>
    </row>
    <row r="792" ht="33.75" spans="1:14">
      <c r="A792" s="240">
        <v>1</v>
      </c>
      <c r="B792" s="241" t="s">
        <v>3863</v>
      </c>
      <c r="C792" s="242" t="s">
        <v>3864</v>
      </c>
      <c r="D792" s="241" t="s">
        <v>3063</v>
      </c>
      <c r="E792" s="241" t="s">
        <v>3865</v>
      </c>
      <c r="F792" s="243">
        <v>108.564</v>
      </c>
      <c r="G792" s="243" t="s">
        <v>111</v>
      </c>
      <c r="H792" s="243">
        <v>108.564</v>
      </c>
      <c r="I792" s="241" t="s">
        <v>3866</v>
      </c>
      <c r="J792" s="255" t="s">
        <v>113</v>
      </c>
      <c r="K792" s="241" t="s">
        <v>2751</v>
      </c>
      <c r="L792" s="241" t="s">
        <v>3867</v>
      </c>
      <c r="M792" s="241" t="s">
        <v>3868</v>
      </c>
      <c r="N792" s="256" t="s">
        <v>3869</v>
      </c>
    </row>
    <row r="793" ht="33.75" spans="1:14">
      <c r="A793" s="240">
        <v>2</v>
      </c>
      <c r="B793" s="241" t="s">
        <v>3870</v>
      </c>
      <c r="C793" s="242" t="s">
        <v>3871</v>
      </c>
      <c r="D793" s="241" t="s">
        <v>3071</v>
      </c>
      <c r="E793" s="241" t="s">
        <v>3865</v>
      </c>
      <c r="F793" s="243">
        <v>86.328</v>
      </c>
      <c r="G793" s="243" t="s">
        <v>111</v>
      </c>
      <c r="H793" s="243">
        <v>86.328</v>
      </c>
      <c r="I793" s="241" t="s">
        <v>3872</v>
      </c>
      <c r="J793" s="255" t="s">
        <v>113</v>
      </c>
      <c r="K793" s="241" t="s">
        <v>2751</v>
      </c>
      <c r="L793" s="241" t="s">
        <v>3867</v>
      </c>
      <c r="M793" s="241" t="s">
        <v>3868</v>
      </c>
      <c r="N793" s="256" t="s">
        <v>3869</v>
      </c>
    </row>
    <row r="794" ht="22.5" spans="1:14">
      <c r="A794" s="244">
        <v>3</v>
      </c>
      <c r="B794" s="245" t="s">
        <v>3873</v>
      </c>
      <c r="C794" s="246" t="s">
        <v>3874</v>
      </c>
      <c r="D794" s="246" t="s">
        <v>3080</v>
      </c>
      <c r="E794" s="247" t="s">
        <v>3875</v>
      </c>
      <c r="F794" s="248">
        <v>27.96</v>
      </c>
      <c r="G794" s="249" t="s">
        <v>111</v>
      </c>
      <c r="H794" s="248">
        <v>27.96</v>
      </c>
      <c r="I794" s="246" t="s">
        <v>3876</v>
      </c>
      <c r="J794" s="29" t="s">
        <v>113</v>
      </c>
      <c r="K794" s="257" t="s">
        <v>2680</v>
      </c>
      <c r="L794" s="257" t="s">
        <v>3877</v>
      </c>
      <c r="M794" s="247" t="s">
        <v>3868</v>
      </c>
      <c r="N794" s="258" t="s">
        <v>357</v>
      </c>
    </row>
    <row r="795" ht="33.75" spans="1:14">
      <c r="A795" s="244">
        <v>4</v>
      </c>
      <c r="B795" s="247" t="s">
        <v>3878</v>
      </c>
      <c r="C795" s="247" t="s">
        <v>3879</v>
      </c>
      <c r="D795" s="247" t="s">
        <v>3880</v>
      </c>
      <c r="E795" s="247" t="s">
        <v>3865</v>
      </c>
      <c r="F795" s="250">
        <v>24.3288</v>
      </c>
      <c r="G795" s="249" t="s">
        <v>111</v>
      </c>
      <c r="H795" s="250">
        <v>24.3288</v>
      </c>
      <c r="I795" s="247" t="s">
        <v>3881</v>
      </c>
      <c r="J795" s="29" t="s">
        <v>113</v>
      </c>
      <c r="K795" s="247" t="s">
        <v>2751</v>
      </c>
      <c r="L795" s="247" t="s">
        <v>3867</v>
      </c>
      <c r="M795" s="247" t="s">
        <v>3868</v>
      </c>
      <c r="N795" s="259" t="s">
        <v>3869</v>
      </c>
    </row>
    <row r="796" ht="33.75" spans="1:14">
      <c r="A796" s="240">
        <v>5</v>
      </c>
      <c r="B796" s="241" t="s">
        <v>3882</v>
      </c>
      <c r="C796" s="242" t="s">
        <v>3883</v>
      </c>
      <c r="D796" s="241" t="s">
        <v>3099</v>
      </c>
      <c r="E796" s="241" t="s">
        <v>3865</v>
      </c>
      <c r="F796" s="243">
        <v>125.132</v>
      </c>
      <c r="G796" s="243" t="s">
        <v>111</v>
      </c>
      <c r="H796" s="243">
        <v>125.132</v>
      </c>
      <c r="I796" s="241" t="s">
        <v>3884</v>
      </c>
      <c r="J796" s="255" t="s">
        <v>113</v>
      </c>
      <c r="K796" s="241" t="s">
        <v>2751</v>
      </c>
      <c r="L796" s="241" t="s">
        <v>3867</v>
      </c>
      <c r="M796" s="241" t="s">
        <v>3868</v>
      </c>
      <c r="N796" s="256" t="s">
        <v>3869</v>
      </c>
    </row>
    <row r="797" ht="22.5" spans="1:14">
      <c r="A797" s="244">
        <v>6</v>
      </c>
      <c r="B797" s="245" t="s">
        <v>3885</v>
      </c>
      <c r="C797" s="246" t="s">
        <v>3886</v>
      </c>
      <c r="D797" s="246" t="s">
        <v>3887</v>
      </c>
      <c r="E797" s="247" t="s">
        <v>3875</v>
      </c>
      <c r="F797" s="248">
        <v>35.52</v>
      </c>
      <c r="G797" s="249" t="s">
        <v>111</v>
      </c>
      <c r="H797" s="248">
        <v>35.52</v>
      </c>
      <c r="I797" s="246" t="s">
        <v>3888</v>
      </c>
      <c r="J797" s="29" t="s">
        <v>113</v>
      </c>
      <c r="K797" s="257" t="s">
        <v>2680</v>
      </c>
      <c r="L797" s="257" t="s">
        <v>3877</v>
      </c>
      <c r="M797" s="247" t="s">
        <v>3868</v>
      </c>
      <c r="N797" s="258" t="s">
        <v>357</v>
      </c>
    </row>
    <row r="798" ht="33.75" spans="1:14">
      <c r="A798" s="244">
        <v>7</v>
      </c>
      <c r="B798" s="247" t="s">
        <v>3889</v>
      </c>
      <c r="C798" s="247" t="s">
        <v>3890</v>
      </c>
      <c r="D798" s="247" t="s">
        <v>3110</v>
      </c>
      <c r="E798" s="247" t="s">
        <v>3865</v>
      </c>
      <c r="F798" s="250">
        <v>19.4456</v>
      </c>
      <c r="G798" s="249" t="s">
        <v>111</v>
      </c>
      <c r="H798" s="250">
        <v>19.4456</v>
      </c>
      <c r="I798" s="247" t="s">
        <v>3891</v>
      </c>
      <c r="J798" s="29" t="s">
        <v>113</v>
      </c>
      <c r="K798" s="247" t="s">
        <v>2751</v>
      </c>
      <c r="L798" s="247" t="s">
        <v>3867</v>
      </c>
      <c r="M798" s="247" t="s">
        <v>3868</v>
      </c>
      <c r="N798" s="259" t="s">
        <v>3869</v>
      </c>
    </row>
    <row r="799" ht="33.75" spans="1:14">
      <c r="A799" s="244">
        <v>8</v>
      </c>
      <c r="B799" s="247" t="s">
        <v>3892</v>
      </c>
      <c r="C799" s="246" t="s">
        <v>3893</v>
      </c>
      <c r="D799" s="247" t="s">
        <v>3110</v>
      </c>
      <c r="E799" s="247" t="s">
        <v>3865</v>
      </c>
      <c r="F799" s="250">
        <v>132.98</v>
      </c>
      <c r="G799" s="249" t="s">
        <v>111</v>
      </c>
      <c r="H799" s="250">
        <v>132.98</v>
      </c>
      <c r="I799" s="247" t="s">
        <v>3891</v>
      </c>
      <c r="J799" s="29" t="s">
        <v>113</v>
      </c>
      <c r="K799" s="247" t="s">
        <v>2751</v>
      </c>
      <c r="L799" s="247" t="s">
        <v>3867</v>
      </c>
      <c r="M799" s="247" t="s">
        <v>3868</v>
      </c>
      <c r="N799" s="259" t="s">
        <v>3869</v>
      </c>
    </row>
    <row r="800" ht="33.75" spans="1:14">
      <c r="A800" s="244">
        <v>9</v>
      </c>
      <c r="B800" s="247" t="s">
        <v>3894</v>
      </c>
      <c r="C800" s="246" t="s">
        <v>3895</v>
      </c>
      <c r="D800" s="246" t="s">
        <v>3896</v>
      </c>
      <c r="E800" s="247" t="s">
        <v>3897</v>
      </c>
      <c r="F800" s="248">
        <v>28.8632</v>
      </c>
      <c r="G800" s="249" t="s">
        <v>111</v>
      </c>
      <c r="H800" s="248">
        <v>28.8632</v>
      </c>
      <c r="I800" s="246" t="s">
        <v>3898</v>
      </c>
      <c r="J800" s="29" t="s">
        <v>113</v>
      </c>
      <c r="K800" s="257" t="s">
        <v>2680</v>
      </c>
      <c r="L800" s="257" t="s">
        <v>3877</v>
      </c>
      <c r="M800" s="247" t="s">
        <v>3868</v>
      </c>
      <c r="N800" s="259" t="s">
        <v>3868</v>
      </c>
    </row>
    <row r="801" ht="22.5" spans="1:14">
      <c r="A801" s="244">
        <v>10</v>
      </c>
      <c r="B801" s="247" t="s">
        <v>3899</v>
      </c>
      <c r="C801" s="247" t="s">
        <v>3900</v>
      </c>
      <c r="D801" s="247" t="s">
        <v>3901</v>
      </c>
      <c r="E801" s="247" t="s">
        <v>3902</v>
      </c>
      <c r="F801" s="250">
        <v>82.2</v>
      </c>
      <c r="G801" s="249" t="s">
        <v>111</v>
      </c>
      <c r="H801" s="250">
        <v>82.2</v>
      </c>
      <c r="I801" s="247" t="s">
        <v>3903</v>
      </c>
      <c r="J801" s="29" t="s">
        <v>113</v>
      </c>
      <c r="K801" s="247" t="s">
        <v>2751</v>
      </c>
      <c r="L801" s="247" t="s">
        <v>3867</v>
      </c>
      <c r="M801" s="247" t="s">
        <v>3868</v>
      </c>
      <c r="N801" s="259" t="s">
        <v>3869</v>
      </c>
    </row>
    <row r="802" ht="33.75" spans="1:14">
      <c r="A802" s="244">
        <v>11</v>
      </c>
      <c r="B802" s="247" t="s">
        <v>3904</v>
      </c>
      <c r="C802" s="246" t="s">
        <v>3905</v>
      </c>
      <c r="D802" s="246" t="s">
        <v>3906</v>
      </c>
      <c r="E802" s="247" t="s">
        <v>3897</v>
      </c>
      <c r="F802" s="248">
        <v>8.72</v>
      </c>
      <c r="G802" s="249" t="s">
        <v>111</v>
      </c>
      <c r="H802" s="248">
        <v>8.72</v>
      </c>
      <c r="I802" s="246" t="s">
        <v>3898</v>
      </c>
      <c r="J802" s="29" t="s">
        <v>113</v>
      </c>
      <c r="K802" s="257" t="s">
        <v>2680</v>
      </c>
      <c r="L802" s="257" t="s">
        <v>3877</v>
      </c>
      <c r="M802" s="247" t="s">
        <v>3868</v>
      </c>
      <c r="N802" s="259" t="s">
        <v>3868</v>
      </c>
    </row>
    <row r="803" ht="33.75" spans="1:14">
      <c r="A803" s="244">
        <v>12</v>
      </c>
      <c r="B803" s="247" t="s">
        <v>3907</v>
      </c>
      <c r="C803" s="247" t="s">
        <v>3908</v>
      </c>
      <c r="D803" s="247" t="s">
        <v>3909</v>
      </c>
      <c r="E803" s="247" t="s">
        <v>3865</v>
      </c>
      <c r="F803" s="250">
        <v>37.3652</v>
      </c>
      <c r="G803" s="249" t="s">
        <v>111</v>
      </c>
      <c r="H803" s="250">
        <v>37.3652</v>
      </c>
      <c r="I803" s="247" t="s">
        <v>3910</v>
      </c>
      <c r="J803" s="29" t="s">
        <v>113</v>
      </c>
      <c r="K803" s="247" t="s">
        <v>2751</v>
      </c>
      <c r="L803" s="247" t="s">
        <v>3867</v>
      </c>
      <c r="M803" s="247" t="s">
        <v>3868</v>
      </c>
      <c r="N803" s="259" t="s">
        <v>3869</v>
      </c>
    </row>
    <row r="804" ht="33.75" spans="1:14">
      <c r="A804" s="244">
        <v>13</v>
      </c>
      <c r="B804" s="247" t="s">
        <v>3911</v>
      </c>
      <c r="C804" s="247" t="s">
        <v>3912</v>
      </c>
      <c r="D804" s="247" t="s">
        <v>3909</v>
      </c>
      <c r="E804" s="247" t="s">
        <v>3865</v>
      </c>
      <c r="F804" s="250">
        <v>29.7788</v>
      </c>
      <c r="G804" s="249" t="s">
        <v>111</v>
      </c>
      <c r="H804" s="250">
        <v>29.7788</v>
      </c>
      <c r="I804" s="247" t="s">
        <v>3910</v>
      </c>
      <c r="J804" s="29" t="s">
        <v>113</v>
      </c>
      <c r="K804" s="247" t="s">
        <v>2751</v>
      </c>
      <c r="L804" s="247" t="s">
        <v>3867</v>
      </c>
      <c r="M804" s="247" t="s">
        <v>3868</v>
      </c>
      <c r="N804" s="259" t="s">
        <v>3869</v>
      </c>
    </row>
    <row r="805" ht="33.75" spans="1:14">
      <c r="A805" s="244">
        <v>14</v>
      </c>
      <c r="B805" s="247" t="s">
        <v>3913</v>
      </c>
      <c r="C805" s="246" t="s">
        <v>3914</v>
      </c>
      <c r="D805" s="247" t="s">
        <v>3909</v>
      </c>
      <c r="E805" s="247" t="s">
        <v>3865</v>
      </c>
      <c r="F805" s="250">
        <v>119.464</v>
      </c>
      <c r="G805" s="249" t="s">
        <v>111</v>
      </c>
      <c r="H805" s="250">
        <v>119.464</v>
      </c>
      <c r="I805" s="247" t="s">
        <v>3910</v>
      </c>
      <c r="J805" s="29" t="s">
        <v>113</v>
      </c>
      <c r="K805" s="247" t="s">
        <v>2751</v>
      </c>
      <c r="L805" s="247" t="s">
        <v>3867</v>
      </c>
      <c r="M805" s="247" t="s">
        <v>3868</v>
      </c>
      <c r="N805" s="259" t="s">
        <v>3869</v>
      </c>
    </row>
    <row r="806" ht="33.75" spans="1:14">
      <c r="A806" s="244">
        <v>15</v>
      </c>
      <c r="B806" s="247" t="s">
        <v>3915</v>
      </c>
      <c r="C806" s="246" t="s">
        <v>3916</v>
      </c>
      <c r="D806" s="247" t="s">
        <v>3917</v>
      </c>
      <c r="E806" s="247" t="s">
        <v>3865</v>
      </c>
      <c r="F806" s="250">
        <v>91.56</v>
      </c>
      <c r="G806" s="249" t="s">
        <v>111</v>
      </c>
      <c r="H806" s="250">
        <v>91.56</v>
      </c>
      <c r="I806" s="247" t="s">
        <v>3918</v>
      </c>
      <c r="J806" s="29" t="s">
        <v>113</v>
      </c>
      <c r="K806" s="247" t="s">
        <v>2751</v>
      </c>
      <c r="L806" s="247" t="s">
        <v>3867</v>
      </c>
      <c r="M806" s="247" t="s">
        <v>3868</v>
      </c>
      <c r="N806" s="259" t="s">
        <v>3869</v>
      </c>
    </row>
    <row r="807" ht="33.75" spans="1:14">
      <c r="A807" s="244">
        <v>16</v>
      </c>
      <c r="B807" s="247" t="s">
        <v>3919</v>
      </c>
      <c r="C807" s="246" t="s">
        <v>3920</v>
      </c>
      <c r="D807" s="247" t="s">
        <v>3917</v>
      </c>
      <c r="E807" s="247" t="s">
        <v>3865</v>
      </c>
      <c r="F807" s="250">
        <v>131.1924</v>
      </c>
      <c r="G807" s="249" t="s">
        <v>111</v>
      </c>
      <c r="H807" s="250">
        <v>131.1924</v>
      </c>
      <c r="I807" s="247" t="s">
        <v>3918</v>
      </c>
      <c r="J807" s="29" t="s">
        <v>113</v>
      </c>
      <c r="K807" s="247" t="s">
        <v>2751</v>
      </c>
      <c r="L807" s="247" t="s">
        <v>3867</v>
      </c>
      <c r="M807" s="247" t="s">
        <v>3868</v>
      </c>
      <c r="N807" s="259" t="s">
        <v>3869</v>
      </c>
    </row>
    <row r="808" ht="33.75" spans="1:14">
      <c r="A808" s="244">
        <v>17</v>
      </c>
      <c r="B808" s="247" t="s">
        <v>3921</v>
      </c>
      <c r="C808" s="246" t="s">
        <v>3922</v>
      </c>
      <c r="D808" s="246" t="s">
        <v>3923</v>
      </c>
      <c r="E808" s="247" t="s">
        <v>3897</v>
      </c>
      <c r="F808" s="248">
        <v>52.32</v>
      </c>
      <c r="G808" s="249" t="s">
        <v>111</v>
      </c>
      <c r="H808" s="248">
        <v>52.32</v>
      </c>
      <c r="I808" s="246" t="s">
        <v>3924</v>
      </c>
      <c r="J808" s="29" t="s">
        <v>113</v>
      </c>
      <c r="K808" s="257" t="s">
        <v>2680</v>
      </c>
      <c r="L808" s="257" t="s">
        <v>3877</v>
      </c>
      <c r="M808" s="247" t="s">
        <v>3868</v>
      </c>
      <c r="N808" s="259" t="s">
        <v>3868</v>
      </c>
    </row>
    <row r="809" ht="33.75" spans="1:14">
      <c r="A809" s="244">
        <v>18</v>
      </c>
      <c r="B809" s="251" t="s">
        <v>3925</v>
      </c>
      <c r="C809" s="246" t="s">
        <v>3926</v>
      </c>
      <c r="D809" s="246" t="s">
        <v>3923</v>
      </c>
      <c r="E809" s="247" t="s">
        <v>3897</v>
      </c>
      <c r="F809" s="248">
        <v>47.088</v>
      </c>
      <c r="G809" s="249" t="s">
        <v>111</v>
      </c>
      <c r="H809" s="248">
        <v>47.088</v>
      </c>
      <c r="I809" s="246" t="s">
        <v>3924</v>
      </c>
      <c r="J809" s="29" t="s">
        <v>113</v>
      </c>
      <c r="K809" s="257" t="s">
        <v>2680</v>
      </c>
      <c r="L809" s="257" t="s">
        <v>3877</v>
      </c>
      <c r="M809" s="247" t="s">
        <v>3868</v>
      </c>
      <c r="N809" s="259" t="s">
        <v>3868</v>
      </c>
    </row>
    <row r="810" ht="33.75" spans="1:14">
      <c r="A810" s="244">
        <v>19</v>
      </c>
      <c r="B810" s="252" t="s">
        <v>3927</v>
      </c>
      <c r="C810" s="246" t="s">
        <v>3928</v>
      </c>
      <c r="D810" s="246" t="s">
        <v>3929</v>
      </c>
      <c r="E810" s="247" t="s">
        <v>3897</v>
      </c>
      <c r="F810" s="248">
        <v>10.7256</v>
      </c>
      <c r="G810" s="249" t="s">
        <v>111</v>
      </c>
      <c r="H810" s="248">
        <v>10.7256</v>
      </c>
      <c r="I810" s="246" t="s">
        <v>3930</v>
      </c>
      <c r="J810" s="29" t="s">
        <v>113</v>
      </c>
      <c r="K810" s="257" t="s">
        <v>2680</v>
      </c>
      <c r="L810" s="257" t="s">
        <v>3877</v>
      </c>
      <c r="M810" s="247" t="s">
        <v>3868</v>
      </c>
      <c r="N810" s="259" t="s">
        <v>3869</v>
      </c>
    </row>
    <row r="811" ht="33.75" spans="1:14">
      <c r="A811" s="244">
        <v>20</v>
      </c>
      <c r="B811" s="247" t="s">
        <v>3931</v>
      </c>
      <c r="C811" s="246" t="s">
        <v>3932</v>
      </c>
      <c r="D811" s="246" t="s">
        <v>3929</v>
      </c>
      <c r="E811" s="247" t="s">
        <v>3897</v>
      </c>
      <c r="F811" s="248">
        <v>3.052</v>
      </c>
      <c r="G811" s="249" t="s">
        <v>111</v>
      </c>
      <c r="H811" s="248">
        <v>3.052</v>
      </c>
      <c r="I811" s="246" t="s">
        <v>3898</v>
      </c>
      <c r="J811" s="29" t="s">
        <v>113</v>
      </c>
      <c r="K811" s="257" t="s">
        <v>2680</v>
      </c>
      <c r="L811" s="257" t="s">
        <v>3877</v>
      </c>
      <c r="M811" s="247" t="s">
        <v>3868</v>
      </c>
      <c r="N811" s="259" t="s">
        <v>3868</v>
      </c>
    </row>
    <row r="812" ht="33.75" spans="1:14">
      <c r="A812" s="244">
        <v>21</v>
      </c>
      <c r="B812" s="247" t="s">
        <v>3933</v>
      </c>
      <c r="C812" s="247" t="s">
        <v>3934</v>
      </c>
      <c r="D812" s="247" t="s">
        <v>3935</v>
      </c>
      <c r="E812" s="247" t="s">
        <v>3865</v>
      </c>
      <c r="F812" s="250">
        <v>18.3992</v>
      </c>
      <c r="G812" s="249" t="s">
        <v>111</v>
      </c>
      <c r="H812" s="250">
        <v>18.3992</v>
      </c>
      <c r="I812" s="247" t="s">
        <v>3936</v>
      </c>
      <c r="J812" s="29" t="s">
        <v>113</v>
      </c>
      <c r="K812" s="247" t="s">
        <v>2751</v>
      </c>
      <c r="L812" s="247" t="s">
        <v>3867</v>
      </c>
      <c r="M812" s="247" t="s">
        <v>3868</v>
      </c>
      <c r="N812" s="259" t="s">
        <v>3869</v>
      </c>
    </row>
    <row r="813" ht="33.75" spans="1:14">
      <c r="A813" s="244">
        <v>22</v>
      </c>
      <c r="B813" s="251" t="s">
        <v>3937</v>
      </c>
      <c r="C813" s="246" t="s">
        <v>3938</v>
      </c>
      <c r="D813" s="246" t="s">
        <v>3935</v>
      </c>
      <c r="E813" s="247" t="s">
        <v>3897</v>
      </c>
      <c r="F813" s="248">
        <v>8.5456</v>
      </c>
      <c r="G813" s="249" t="s">
        <v>111</v>
      </c>
      <c r="H813" s="248">
        <v>8.5456</v>
      </c>
      <c r="I813" s="246" t="s">
        <v>3939</v>
      </c>
      <c r="J813" s="29" t="s">
        <v>113</v>
      </c>
      <c r="K813" s="257" t="s">
        <v>2680</v>
      </c>
      <c r="L813" s="257" t="s">
        <v>3877</v>
      </c>
      <c r="M813" s="247" t="s">
        <v>3868</v>
      </c>
      <c r="N813" s="259" t="s">
        <v>3868</v>
      </c>
    </row>
    <row r="814" ht="33.75" spans="1:14">
      <c r="A814" s="240">
        <v>23</v>
      </c>
      <c r="B814" s="241" t="s">
        <v>3940</v>
      </c>
      <c r="C814" s="242" t="s">
        <v>3941</v>
      </c>
      <c r="D814" s="241" t="s">
        <v>3942</v>
      </c>
      <c r="E814" s="241" t="s">
        <v>3865</v>
      </c>
      <c r="F814" s="243">
        <v>42.3792</v>
      </c>
      <c r="G814" s="243" t="s">
        <v>111</v>
      </c>
      <c r="H814" s="243">
        <v>42.3792</v>
      </c>
      <c r="I814" s="241" t="s">
        <v>3943</v>
      </c>
      <c r="J814" s="255" t="s">
        <v>113</v>
      </c>
      <c r="K814" s="241" t="s">
        <v>2751</v>
      </c>
      <c r="L814" s="241" t="s">
        <v>3867</v>
      </c>
      <c r="M814" s="241" t="s">
        <v>3868</v>
      </c>
      <c r="N814" s="256" t="s">
        <v>3869</v>
      </c>
    </row>
    <row r="815" ht="33.75" spans="1:14">
      <c r="A815" s="244">
        <v>24</v>
      </c>
      <c r="B815" s="247" t="s">
        <v>3944</v>
      </c>
      <c r="C815" s="247" t="s">
        <v>3945</v>
      </c>
      <c r="D815" s="247" t="s">
        <v>3946</v>
      </c>
      <c r="E815" s="247" t="s">
        <v>3865</v>
      </c>
      <c r="F815" s="250">
        <v>20.8408</v>
      </c>
      <c r="G815" s="249" t="s">
        <v>111</v>
      </c>
      <c r="H815" s="250">
        <v>20.8408</v>
      </c>
      <c r="I815" s="247" t="s">
        <v>3947</v>
      </c>
      <c r="J815" s="29" t="s">
        <v>113</v>
      </c>
      <c r="K815" s="247" t="s">
        <v>2751</v>
      </c>
      <c r="L815" s="247" t="s">
        <v>3867</v>
      </c>
      <c r="M815" s="247" t="s">
        <v>3868</v>
      </c>
      <c r="N815" s="259" t="s">
        <v>3869</v>
      </c>
    </row>
    <row r="816" ht="33.75" spans="1:14">
      <c r="A816" s="244">
        <v>25</v>
      </c>
      <c r="B816" s="247" t="s">
        <v>3948</v>
      </c>
      <c r="C816" s="247" t="s">
        <v>3949</v>
      </c>
      <c r="D816" s="247" t="s">
        <v>3946</v>
      </c>
      <c r="E816" s="247" t="s">
        <v>3865</v>
      </c>
      <c r="F816" s="250">
        <v>37.1036</v>
      </c>
      <c r="G816" s="249" t="s">
        <v>111</v>
      </c>
      <c r="H816" s="250">
        <v>37.1036</v>
      </c>
      <c r="I816" s="247" t="s">
        <v>3947</v>
      </c>
      <c r="J816" s="29" t="s">
        <v>113</v>
      </c>
      <c r="K816" s="247" t="s">
        <v>2751</v>
      </c>
      <c r="L816" s="247" t="s">
        <v>3867</v>
      </c>
      <c r="M816" s="247" t="s">
        <v>3868</v>
      </c>
      <c r="N816" s="259" t="s">
        <v>3869</v>
      </c>
    </row>
    <row r="817" ht="33.75" spans="1:14">
      <c r="A817" s="240">
        <v>26</v>
      </c>
      <c r="B817" s="241" t="s">
        <v>3950</v>
      </c>
      <c r="C817" s="242" t="s">
        <v>3951</v>
      </c>
      <c r="D817" s="241" t="s">
        <v>3946</v>
      </c>
      <c r="E817" s="241" t="s">
        <v>3865</v>
      </c>
      <c r="F817" s="243">
        <v>65.4</v>
      </c>
      <c r="G817" s="243" t="s">
        <v>111</v>
      </c>
      <c r="H817" s="243">
        <v>65.4</v>
      </c>
      <c r="I817" s="241" t="s">
        <v>3947</v>
      </c>
      <c r="J817" s="255" t="s">
        <v>113</v>
      </c>
      <c r="K817" s="241" t="s">
        <v>2751</v>
      </c>
      <c r="L817" s="241" t="s">
        <v>3867</v>
      </c>
      <c r="M817" s="241" t="s">
        <v>3868</v>
      </c>
      <c r="N817" s="256" t="s">
        <v>3869</v>
      </c>
    </row>
    <row r="818" ht="33.75" spans="1:14">
      <c r="A818" s="240">
        <v>27</v>
      </c>
      <c r="B818" s="241" t="s">
        <v>3952</v>
      </c>
      <c r="C818" s="242" t="s">
        <v>3953</v>
      </c>
      <c r="D818" s="241" t="s">
        <v>3954</v>
      </c>
      <c r="E818" s="241" t="s">
        <v>3865</v>
      </c>
      <c r="F818" s="243">
        <v>132.544</v>
      </c>
      <c r="G818" s="243" t="s">
        <v>111</v>
      </c>
      <c r="H818" s="243">
        <v>132.544</v>
      </c>
      <c r="I818" s="241" t="s">
        <v>3955</v>
      </c>
      <c r="J818" s="255" t="s">
        <v>113</v>
      </c>
      <c r="K818" s="241" t="s">
        <v>2751</v>
      </c>
      <c r="L818" s="241" t="s">
        <v>3867</v>
      </c>
      <c r="M818" s="241" t="s">
        <v>3868</v>
      </c>
      <c r="N818" s="256" t="s">
        <v>3869</v>
      </c>
    </row>
    <row r="819" ht="33.75" spans="1:14">
      <c r="A819" s="240">
        <v>28</v>
      </c>
      <c r="B819" s="241" t="s">
        <v>3956</v>
      </c>
      <c r="C819" s="242" t="s">
        <v>3957</v>
      </c>
      <c r="D819" s="241" t="s">
        <v>3958</v>
      </c>
      <c r="E819" s="241" t="s">
        <v>3865</v>
      </c>
      <c r="F819" s="243">
        <v>54.064</v>
      </c>
      <c r="G819" s="243" t="s">
        <v>111</v>
      </c>
      <c r="H819" s="243">
        <v>54.064</v>
      </c>
      <c r="I819" s="241" t="s">
        <v>3939</v>
      </c>
      <c r="J819" s="255" t="s">
        <v>113</v>
      </c>
      <c r="K819" s="241" t="s">
        <v>2751</v>
      </c>
      <c r="L819" s="241" t="s">
        <v>3867</v>
      </c>
      <c r="M819" s="241" t="s">
        <v>3868</v>
      </c>
      <c r="N819" s="256" t="s">
        <v>3869</v>
      </c>
    </row>
    <row r="820" ht="33.75" spans="1:14">
      <c r="A820" s="240">
        <v>29</v>
      </c>
      <c r="B820" s="241" t="s">
        <v>3959</v>
      </c>
      <c r="C820" s="242" t="s">
        <v>3960</v>
      </c>
      <c r="D820" s="241" t="s">
        <v>3958</v>
      </c>
      <c r="E820" s="241" t="s">
        <v>3865</v>
      </c>
      <c r="F820" s="243">
        <v>41.2456</v>
      </c>
      <c r="G820" s="243" t="s">
        <v>111</v>
      </c>
      <c r="H820" s="243">
        <v>41.2456</v>
      </c>
      <c r="I820" s="241" t="s">
        <v>3939</v>
      </c>
      <c r="J820" s="255" t="s">
        <v>113</v>
      </c>
      <c r="K820" s="241" t="s">
        <v>2751</v>
      </c>
      <c r="L820" s="241" t="s">
        <v>3867</v>
      </c>
      <c r="M820" s="241" t="s">
        <v>3868</v>
      </c>
      <c r="N820" s="256" t="s">
        <v>3869</v>
      </c>
    </row>
    <row r="821" ht="33.75" spans="1:14">
      <c r="A821" s="244">
        <v>30</v>
      </c>
      <c r="B821" s="247" t="s">
        <v>3961</v>
      </c>
      <c r="C821" s="246" t="s">
        <v>3962</v>
      </c>
      <c r="D821" s="247" t="s">
        <v>3958</v>
      </c>
      <c r="E821" s="247" t="s">
        <v>3865</v>
      </c>
      <c r="F821" s="250">
        <v>70.196</v>
      </c>
      <c r="G821" s="249" t="s">
        <v>111</v>
      </c>
      <c r="H821" s="250">
        <v>70.196</v>
      </c>
      <c r="I821" s="247" t="s">
        <v>3939</v>
      </c>
      <c r="J821" s="29" t="s">
        <v>113</v>
      </c>
      <c r="K821" s="247" t="s">
        <v>2751</v>
      </c>
      <c r="L821" s="247" t="s">
        <v>3867</v>
      </c>
      <c r="M821" s="247" t="s">
        <v>3868</v>
      </c>
      <c r="N821" s="259" t="s">
        <v>3869</v>
      </c>
    </row>
    <row r="822" ht="33.75" spans="1:14">
      <c r="A822" s="244">
        <v>31</v>
      </c>
      <c r="B822" s="241" t="s">
        <v>3963</v>
      </c>
      <c r="C822" s="242" t="s">
        <v>3964</v>
      </c>
      <c r="D822" s="241" t="s">
        <v>3958</v>
      </c>
      <c r="E822" s="241" t="s">
        <v>3865</v>
      </c>
      <c r="F822" s="243">
        <v>55.808</v>
      </c>
      <c r="G822" s="243" t="s">
        <v>111</v>
      </c>
      <c r="H822" s="243">
        <v>55.808</v>
      </c>
      <c r="I822" s="241" t="s">
        <v>3939</v>
      </c>
      <c r="J822" s="255" t="s">
        <v>113</v>
      </c>
      <c r="K822" s="241" t="s">
        <v>2751</v>
      </c>
      <c r="L822" s="241" t="s">
        <v>3867</v>
      </c>
      <c r="M822" s="241" t="s">
        <v>3868</v>
      </c>
      <c r="N822" s="256" t="s">
        <v>3869</v>
      </c>
    </row>
    <row r="823" ht="33.75" spans="1:14">
      <c r="A823" s="244">
        <v>32</v>
      </c>
      <c r="B823" s="247" t="s">
        <v>3965</v>
      </c>
      <c r="C823" s="247" t="s">
        <v>3966</v>
      </c>
      <c r="D823" s="247" t="s">
        <v>3967</v>
      </c>
      <c r="E823" s="247" t="s">
        <v>3865</v>
      </c>
      <c r="F823" s="250">
        <v>27.7296</v>
      </c>
      <c r="G823" s="249" t="s">
        <v>111</v>
      </c>
      <c r="H823" s="250">
        <v>27.7296</v>
      </c>
      <c r="I823" s="247" t="s">
        <v>3968</v>
      </c>
      <c r="J823" s="29" t="s">
        <v>113</v>
      </c>
      <c r="K823" s="247" t="s">
        <v>2751</v>
      </c>
      <c r="L823" s="247" t="s">
        <v>3867</v>
      </c>
      <c r="M823" s="247" t="s">
        <v>3868</v>
      </c>
      <c r="N823" s="259" t="s">
        <v>3869</v>
      </c>
    </row>
    <row r="824" ht="33.75" spans="1:14">
      <c r="A824" s="240">
        <v>33</v>
      </c>
      <c r="B824" s="241" t="s">
        <v>3969</v>
      </c>
      <c r="C824" s="242" t="s">
        <v>3970</v>
      </c>
      <c r="D824" s="241" t="s">
        <v>3967</v>
      </c>
      <c r="E824" s="241" t="s">
        <v>3865</v>
      </c>
      <c r="F824" s="243">
        <v>77.608</v>
      </c>
      <c r="G824" s="243" t="s">
        <v>111</v>
      </c>
      <c r="H824" s="243">
        <v>77.608</v>
      </c>
      <c r="I824" s="241" t="s">
        <v>3968</v>
      </c>
      <c r="J824" s="255" t="s">
        <v>113</v>
      </c>
      <c r="K824" s="241" t="s">
        <v>2751</v>
      </c>
      <c r="L824" s="241" t="s">
        <v>3867</v>
      </c>
      <c r="M824" s="241" t="s">
        <v>3868</v>
      </c>
      <c r="N824" s="256" t="s">
        <v>3869</v>
      </c>
    </row>
    <row r="825" ht="33.75" spans="1:14">
      <c r="A825" s="244">
        <v>34</v>
      </c>
      <c r="B825" s="253" t="s">
        <v>3971</v>
      </c>
      <c r="C825" s="246" t="s">
        <v>3972</v>
      </c>
      <c r="D825" s="246" t="s">
        <v>3973</v>
      </c>
      <c r="E825" s="247" t="s">
        <v>3897</v>
      </c>
      <c r="F825" s="248">
        <v>61.476</v>
      </c>
      <c r="G825" s="249" t="s">
        <v>111</v>
      </c>
      <c r="H825" s="248">
        <v>61.476</v>
      </c>
      <c r="I825" s="246" t="s">
        <v>3898</v>
      </c>
      <c r="J825" s="29" t="s">
        <v>113</v>
      </c>
      <c r="K825" s="257" t="s">
        <v>2680</v>
      </c>
      <c r="L825" s="257" t="s">
        <v>3877</v>
      </c>
      <c r="M825" s="247" t="s">
        <v>3868</v>
      </c>
      <c r="N825" s="259" t="s">
        <v>3868</v>
      </c>
    </row>
    <row r="826" ht="33.75" spans="1:14">
      <c r="A826" s="244">
        <v>35</v>
      </c>
      <c r="B826" s="247" t="s">
        <v>3974</v>
      </c>
      <c r="C826" s="246" t="s">
        <v>3975</v>
      </c>
      <c r="D826" s="246" t="s">
        <v>3973</v>
      </c>
      <c r="E826" s="247" t="s">
        <v>3865</v>
      </c>
      <c r="F826" s="250">
        <v>62.7404</v>
      </c>
      <c r="G826" s="249" t="s">
        <v>111</v>
      </c>
      <c r="H826" s="250">
        <v>62.7404</v>
      </c>
      <c r="I826" s="246" t="s">
        <v>3976</v>
      </c>
      <c r="J826" s="29" t="s">
        <v>113</v>
      </c>
      <c r="K826" s="257" t="s">
        <v>2680</v>
      </c>
      <c r="L826" s="257" t="s">
        <v>3877</v>
      </c>
      <c r="M826" s="247" t="s">
        <v>3868</v>
      </c>
      <c r="N826" s="259" t="s">
        <v>3869</v>
      </c>
    </row>
    <row r="827" ht="33.75" spans="1:14">
      <c r="A827" s="244">
        <v>36</v>
      </c>
      <c r="B827" s="247" t="s">
        <v>3977</v>
      </c>
      <c r="C827" s="247" t="s">
        <v>3978</v>
      </c>
      <c r="D827" s="247" t="s">
        <v>3979</v>
      </c>
      <c r="E827" s="247" t="s">
        <v>3865</v>
      </c>
      <c r="F827" s="250">
        <v>24.8084</v>
      </c>
      <c r="G827" s="249" t="s">
        <v>111</v>
      </c>
      <c r="H827" s="250">
        <v>24.8084</v>
      </c>
      <c r="I827" s="247" t="s">
        <v>3980</v>
      </c>
      <c r="J827" s="29" t="s">
        <v>113</v>
      </c>
      <c r="K827" s="247" t="s">
        <v>2751</v>
      </c>
      <c r="L827" s="247" t="s">
        <v>3867</v>
      </c>
      <c r="M827" s="247" t="s">
        <v>3868</v>
      </c>
      <c r="N827" s="259" t="s">
        <v>3869</v>
      </c>
    </row>
    <row r="828" ht="33.75" spans="1:14">
      <c r="A828" s="244">
        <v>37</v>
      </c>
      <c r="B828" s="247" t="s">
        <v>3981</v>
      </c>
      <c r="C828" s="246" t="s">
        <v>3982</v>
      </c>
      <c r="D828" s="247" t="s">
        <v>3979</v>
      </c>
      <c r="E828" s="247" t="s">
        <v>3865</v>
      </c>
      <c r="F828" s="250">
        <v>47.96</v>
      </c>
      <c r="G828" s="249" t="s">
        <v>111</v>
      </c>
      <c r="H828" s="250">
        <v>47.96</v>
      </c>
      <c r="I828" s="247" t="s">
        <v>3980</v>
      </c>
      <c r="J828" s="29" t="s">
        <v>113</v>
      </c>
      <c r="K828" s="247" t="s">
        <v>2751</v>
      </c>
      <c r="L828" s="247" t="s">
        <v>3867</v>
      </c>
      <c r="M828" s="247" t="s">
        <v>3868</v>
      </c>
      <c r="N828" s="259" t="s">
        <v>3869</v>
      </c>
    </row>
    <row r="829" ht="33.75" spans="1:14">
      <c r="A829" s="240">
        <v>38</v>
      </c>
      <c r="B829" s="241" t="s">
        <v>3983</v>
      </c>
      <c r="C829" s="242" t="s">
        <v>3984</v>
      </c>
      <c r="D829" s="241" t="s">
        <v>3985</v>
      </c>
      <c r="E829" s="241" t="s">
        <v>3865</v>
      </c>
      <c r="F829" s="243">
        <v>74.338</v>
      </c>
      <c r="G829" s="243" t="s">
        <v>111</v>
      </c>
      <c r="H829" s="243">
        <v>74.338</v>
      </c>
      <c r="I829" s="241" t="s">
        <v>3986</v>
      </c>
      <c r="J829" s="255" t="s">
        <v>113</v>
      </c>
      <c r="K829" s="241" t="s">
        <v>2751</v>
      </c>
      <c r="L829" s="241" t="s">
        <v>3867</v>
      </c>
      <c r="M829" s="241" t="s">
        <v>3868</v>
      </c>
      <c r="N829" s="256" t="s">
        <v>3869</v>
      </c>
    </row>
    <row r="830" ht="33.75" spans="1:14">
      <c r="A830" s="244">
        <v>39</v>
      </c>
      <c r="B830" s="247" t="s">
        <v>3987</v>
      </c>
      <c r="C830" s="246" t="s">
        <v>3988</v>
      </c>
      <c r="D830" s="246" t="s">
        <v>3989</v>
      </c>
      <c r="E830" s="247" t="s">
        <v>3897</v>
      </c>
      <c r="F830" s="248">
        <v>48.832</v>
      </c>
      <c r="G830" s="249" t="s">
        <v>111</v>
      </c>
      <c r="H830" s="248">
        <v>48.832</v>
      </c>
      <c r="I830" s="246" t="s">
        <v>3990</v>
      </c>
      <c r="J830" s="29" t="s">
        <v>113</v>
      </c>
      <c r="K830" s="257" t="s">
        <v>2680</v>
      </c>
      <c r="L830" s="257" t="s">
        <v>3877</v>
      </c>
      <c r="M830" s="247" t="s">
        <v>3868</v>
      </c>
      <c r="N830" s="259" t="s">
        <v>3868</v>
      </c>
    </row>
    <row r="831" ht="33.75" spans="1:14">
      <c r="A831" s="244">
        <v>40</v>
      </c>
      <c r="B831" s="247" t="s">
        <v>3991</v>
      </c>
      <c r="C831" s="246" t="s">
        <v>3992</v>
      </c>
      <c r="D831" s="247" t="s">
        <v>3993</v>
      </c>
      <c r="E831" s="247" t="s">
        <v>3865</v>
      </c>
      <c r="F831" s="250">
        <v>43.6</v>
      </c>
      <c r="G831" s="249" t="s">
        <v>111</v>
      </c>
      <c r="H831" s="250">
        <v>43.6</v>
      </c>
      <c r="I831" s="247" t="s">
        <v>3994</v>
      </c>
      <c r="J831" s="29" t="s">
        <v>113</v>
      </c>
      <c r="K831" s="247" t="s">
        <v>2751</v>
      </c>
      <c r="L831" s="247" t="s">
        <v>3867</v>
      </c>
      <c r="M831" s="247" t="s">
        <v>3868</v>
      </c>
      <c r="N831" s="259" t="s">
        <v>3869</v>
      </c>
    </row>
    <row r="832" ht="33.75" spans="1:14">
      <c r="A832" s="244">
        <v>41</v>
      </c>
      <c r="B832" s="247" t="s">
        <v>3995</v>
      </c>
      <c r="C832" s="247" t="s">
        <v>3996</v>
      </c>
      <c r="D832" s="247" t="s">
        <v>220</v>
      </c>
      <c r="E832" s="247" t="s">
        <v>3865</v>
      </c>
      <c r="F832" s="250">
        <v>128.62</v>
      </c>
      <c r="G832" s="249" t="s">
        <v>111</v>
      </c>
      <c r="H832" s="250">
        <v>128.62</v>
      </c>
      <c r="I832" s="247" t="s">
        <v>3997</v>
      </c>
      <c r="J832" s="29" t="s">
        <v>113</v>
      </c>
      <c r="K832" s="247" t="s">
        <v>2751</v>
      </c>
      <c r="L832" s="247" t="s">
        <v>3867</v>
      </c>
      <c r="M832" s="247" t="s">
        <v>3868</v>
      </c>
      <c r="N832" s="259" t="s">
        <v>3869</v>
      </c>
    </row>
    <row r="833" ht="33.75" spans="1:14">
      <c r="A833" s="240">
        <v>42</v>
      </c>
      <c r="B833" s="241" t="s">
        <v>3998</v>
      </c>
      <c r="C833" s="242" t="s">
        <v>3871</v>
      </c>
      <c r="D833" s="241" t="s">
        <v>3999</v>
      </c>
      <c r="E833" s="241" t="s">
        <v>3865</v>
      </c>
      <c r="F833" s="243">
        <v>86.328</v>
      </c>
      <c r="G833" s="243" t="s">
        <v>111</v>
      </c>
      <c r="H833" s="243">
        <v>86.328</v>
      </c>
      <c r="I833" s="241" t="s">
        <v>4000</v>
      </c>
      <c r="J833" s="255" t="s">
        <v>113</v>
      </c>
      <c r="K833" s="241" t="s">
        <v>2751</v>
      </c>
      <c r="L833" s="241" t="s">
        <v>3867</v>
      </c>
      <c r="M833" s="241" t="s">
        <v>3868</v>
      </c>
      <c r="N833" s="256" t="s">
        <v>3869</v>
      </c>
    </row>
    <row r="834" ht="33.75" spans="1:14">
      <c r="A834" s="244">
        <v>43</v>
      </c>
      <c r="B834" s="247" t="s">
        <v>4001</v>
      </c>
      <c r="C834" s="247" t="s">
        <v>4002</v>
      </c>
      <c r="D834" s="247" t="s">
        <v>4003</v>
      </c>
      <c r="E834" s="247" t="s">
        <v>3865</v>
      </c>
      <c r="F834" s="250">
        <v>31.2612</v>
      </c>
      <c r="G834" s="249" t="s">
        <v>111</v>
      </c>
      <c r="H834" s="250">
        <v>31.2612</v>
      </c>
      <c r="I834" s="247" t="s">
        <v>4004</v>
      </c>
      <c r="J834" s="29" t="s">
        <v>113</v>
      </c>
      <c r="K834" s="247" t="s">
        <v>2751</v>
      </c>
      <c r="L834" s="247" t="s">
        <v>3867</v>
      </c>
      <c r="M834" s="247" t="s">
        <v>3868</v>
      </c>
      <c r="N834" s="259" t="s">
        <v>3869</v>
      </c>
    </row>
    <row r="835" ht="33.75" spans="1:14">
      <c r="A835" s="244">
        <v>44</v>
      </c>
      <c r="B835" s="247" t="s">
        <v>4005</v>
      </c>
      <c r="C835" s="247" t="s">
        <v>4006</v>
      </c>
      <c r="D835" s="247" t="s">
        <v>4007</v>
      </c>
      <c r="E835" s="247" t="s">
        <v>3865</v>
      </c>
      <c r="F835" s="250">
        <v>39.24</v>
      </c>
      <c r="G835" s="249" t="s">
        <v>111</v>
      </c>
      <c r="H835" s="250">
        <v>39.24</v>
      </c>
      <c r="I835" s="247" t="s">
        <v>4008</v>
      </c>
      <c r="J835" s="29" t="s">
        <v>113</v>
      </c>
      <c r="K835" s="247" t="s">
        <v>2751</v>
      </c>
      <c r="L835" s="247" t="s">
        <v>3867</v>
      </c>
      <c r="M835" s="247" t="s">
        <v>3868</v>
      </c>
      <c r="N835" s="259" t="s">
        <v>3869</v>
      </c>
    </row>
    <row r="836" ht="33.75" spans="1:14">
      <c r="A836" s="244">
        <v>45</v>
      </c>
      <c r="B836" s="247" t="s">
        <v>4009</v>
      </c>
      <c r="C836" s="247" t="s">
        <v>4010</v>
      </c>
      <c r="D836" s="247" t="s">
        <v>715</v>
      </c>
      <c r="E836" s="247" t="s">
        <v>3865</v>
      </c>
      <c r="F836" s="250">
        <v>23.8928</v>
      </c>
      <c r="G836" s="249" t="s">
        <v>111</v>
      </c>
      <c r="H836" s="250">
        <v>23.8928</v>
      </c>
      <c r="I836" s="247" t="s">
        <v>4011</v>
      </c>
      <c r="J836" s="29" t="s">
        <v>113</v>
      </c>
      <c r="K836" s="247" t="s">
        <v>2751</v>
      </c>
      <c r="L836" s="247" t="s">
        <v>3867</v>
      </c>
      <c r="M836" s="247" t="s">
        <v>3868</v>
      </c>
      <c r="N836" s="259" t="s">
        <v>3869</v>
      </c>
    </row>
    <row r="837" ht="33.75" spans="1:14">
      <c r="A837" s="244">
        <v>46</v>
      </c>
      <c r="B837" s="247" t="s">
        <v>4012</v>
      </c>
      <c r="C837" s="247" t="s">
        <v>4013</v>
      </c>
      <c r="D837" s="247" t="s">
        <v>739</v>
      </c>
      <c r="E837" s="247" t="s">
        <v>3865</v>
      </c>
      <c r="F837" s="250">
        <v>19.2712</v>
      </c>
      <c r="G837" s="249" t="s">
        <v>111</v>
      </c>
      <c r="H837" s="250">
        <v>19.2712</v>
      </c>
      <c r="I837" s="247" t="s">
        <v>4014</v>
      </c>
      <c r="J837" s="29" t="s">
        <v>113</v>
      </c>
      <c r="K837" s="247" t="s">
        <v>2751</v>
      </c>
      <c r="L837" s="247" t="s">
        <v>3867</v>
      </c>
      <c r="M837" s="247" t="s">
        <v>3868</v>
      </c>
      <c r="N837" s="259" t="s">
        <v>3869</v>
      </c>
    </row>
    <row r="838" ht="33.75" spans="1:14">
      <c r="A838" s="244">
        <v>47</v>
      </c>
      <c r="B838" s="247" t="s">
        <v>4015</v>
      </c>
      <c r="C838" s="247" t="s">
        <v>4016</v>
      </c>
      <c r="D838" s="247" t="s">
        <v>4017</v>
      </c>
      <c r="E838" s="247" t="s">
        <v>3865</v>
      </c>
      <c r="F838" s="250">
        <v>22.89</v>
      </c>
      <c r="G838" s="249" t="s">
        <v>111</v>
      </c>
      <c r="H838" s="250">
        <v>22.89</v>
      </c>
      <c r="I838" s="247" t="s">
        <v>4018</v>
      </c>
      <c r="J838" s="29" t="s">
        <v>113</v>
      </c>
      <c r="K838" s="247" t="s">
        <v>2751</v>
      </c>
      <c r="L838" s="247" t="s">
        <v>3867</v>
      </c>
      <c r="M838" s="247" t="s">
        <v>3868</v>
      </c>
      <c r="N838" s="259" t="s">
        <v>3869</v>
      </c>
    </row>
    <row r="839" ht="33.75" spans="1:14">
      <c r="A839" s="244">
        <v>48</v>
      </c>
      <c r="B839" s="247" t="s">
        <v>4019</v>
      </c>
      <c r="C839" s="247" t="s">
        <v>4020</v>
      </c>
      <c r="D839" s="247" t="s">
        <v>4021</v>
      </c>
      <c r="E839" s="247" t="s">
        <v>3865</v>
      </c>
      <c r="F839" s="250">
        <v>109.436</v>
      </c>
      <c r="G839" s="249" t="s">
        <v>111</v>
      </c>
      <c r="H839" s="250">
        <v>109.436</v>
      </c>
      <c r="I839" s="247" t="s">
        <v>4022</v>
      </c>
      <c r="J839" s="29" t="s">
        <v>113</v>
      </c>
      <c r="K839" s="247" t="s">
        <v>2751</v>
      </c>
      <c r="L839" s="247" t="s">
        <v>3867</v>
      </c>
      <c r="M839" s="247" t="s">
        <v>3868</v>
      </c>
      <c r="N839" s="259" t="s">
        <v>3869</v>
      </c>
    </row>
    <row r="840" ht="33.75" spans="1:14">
      <c r="A840" s="244">
        <v>49</v>
      </c>
      <c r="B840" s="247" t="s">
        <v>4023</v>
      </c>
      <c r="C840" s="246" t="s">
        <v>4024</v>
      </c>
      <c r="D840" s="247" t="s">
        <v>4021</v>
      </c>
      <c r="E840" s="247" t="s">
        <v>3865</v>
      </c>
      <c r="F840" s="250">
        <v>130.364</v>
      </c>
      <c r="G840" s="249" t="s">
        <v>111</v>
      </c>
      <c r="H840" s="250">
        <v>130.364</v>
      </c>
      <c r="I840" s="247" t="s">
        <v>4022</v>
      </c>
      <c r="J840" s="29" t="s">
        <v>113</v>
      </c>
      <c r="K840" s="247" t="s">
        <v>2751</v>
      </c>
      <c r="L840" s="247" t="s">
        <v>3867</v>
      </c>
      <c r="M840" s="247" t="s">
        <v>3868</v>
      </c>
      <c r="N840" s="259" t="s">
        <v>3869</v>
      </c>
    </row>
    <row r="841" ht="33.75" spans="1:14">
      <c r="A841" s="244">
        <v>50</v>
      </c>
      <c r="B841" s="247" t="s">
        <v>4025</v>
      </c>
      <c r="C841" s="246" t="s">
        <v>4026</v>
      </c>
      <c r="D841" s="247" t="s">
        <v>4021</v>
      </c>
      <c r="E841" s="247" t="s">
        <v>3865</v>
      </c>
      <c r="F841" s="250">
        <v>69.76</v>
      </c>
      <c r="G841" s="249" t="s">
        <v>111</v>
      </c>
      <c r="H841" s="250">
        <v>69.76</v>
      </c>
      <c r="I841" s="247" t="s">
        <v>4022</v>
      </c>
      <c r="J841" s="29" t="s">
        <v>113</v>
      </c>
      <c r="K841" s="247" t="s">
        <v>2751</v>
      </c>
      <c r="L841" s="247" t="s">
        <v>3867</v>
      </c>
      <c r="M841" s="247" t="s">
        <v>3868</v>
      </c>
      <c r="N841" s="259" t="s">
        <v>3869</v>
      </c>
    </row>
    <row r="842" ht="33.75" spans="1:14">
      <c r="A842" s="244">
        <v>51</v>
      </c>
      <c r="B842" s="247" t="s">
        <v>4027</v>
      </c>
      <c r="C842" s="247" t="s">
        <v>4028</v>
      </c>
      <c r="D842" s="247" t="s">
        <v>4029</v>
      </c>
      <c r="E842" s="247" t="s">
        <v>3865</v>
      </c>
      <c r="F842" s="250">
        <v>26.5088</v>
      </c>
      <c r="G842" s="249" t="s">
        <v>111</v>
      </c>
      <c r="H842" s="250">
        <v>26.5088</v>
      </c>
      <c r="I842" s="247" t="s">
        <v>4030</v>
      </c>
      <c r="J842" s="29" t="s">
        <v>113</v>
      </c>
      <c r="K842" s="247" t="s">
        <v>2751</v>
      </c>
      <c r="L842" s="247" t="s">
        <v>3867</v>
      </c>
      <c r="M842" s="247" t="s">
        <v>3868</v>
      </c>
      <c r="N842" s="259" t="s">
        <v>3869</v>
      </c>
    </row>
    <row r="843" ht="33.75" spans="1:14">
      <c r="A843" s="244">
        <v>52</v>
      </c>
      <c r="B843" s="247" t="s">
        <v>4031</v>
      </c>
      <c r="C843" s="246" t="s">
        <v>4032</v>
      </c>
      <c r="D843" s="247" t="s">
        <v>4033</v>
      </c>
      <c r="E843" s="247" t="s">
        <v>3865</v>
      </c>
      <c r="F843" s="250">
        <v>91.996</v>
      </c>
      <c r="G843" s="249" t="s">
        <v>111</v>
      </c>
      <c r="H843" s="250">
        <v>91.996</v>
      </c>
      <c r="I843" s="247" t="s">
        <v>4034</v>
      </c>
      <c r="J843" s="29" t="s">
        <v>113</v>
      </c>
      <c r="K843" s="247" t="s">
        <v>2751</v>
      </c>
      <c r="L843" s="247" t="s">
        <v>3867</v>
      </c>
      <c r="M843" s="247" t="s">
        <v>3868</v>
      </c>
      <c r="N843" s="259" t="s">
        <v>3869</v>
      </c>
    </row>
    <row r="844" ht="33.75" spans="1:14">
      <c r="A844" s="244">
        <v>53</v>
      </c>
      <c r="B844" s="247" t="s">
        <v>4035</v>
      </c>
      <c r="C844" s="247" t="s">
        <v>4036</v>
      </c>
      <c r="D844" s="247" t="s">
        <v>4037</v>
      </c>
      <c r="E844" s="247" t="s">
        <v>3865</v>
      </c>
      <c r="F844" s="250">
        <v>113.36</v>
      </c>
      <c r="G844" s="249" t="s">
        <v>111</v>
      </c>
      <c r="H844" s="250">
        <v>113.36</v>
      </c>
      <c r="I844" s="247" t="s">
        <v>4038</v>
      </c>
      <c r="J844" s="29" t="s">
        <v>113</v>
      </c>
      <c r="K844" s="247" t="s">
        <v>2751</v>
      </c>
      <c r="L844" s="247" t="s">
        <v>3867</v>
      </c>
      <c r="M844" s="247" t="s">
        <v>3868</v>
      </c>
      <c r="N844" s="259" t="s">
        <v>3869</v>
      </c>
    </row>
    <row r="845" ht="33.75" spans="1:14">
      <c r="A845" s="244">
        <v>54</v>
      </c>
      <c r="B845" s="247" t="s">
        <v>4039</v>
      </c>
      <c r="C845" s="246" t="s">
        <v>4040</v>
      </c>
      <c r="D845" s="246" t="s">
        <v>4037</v>
      </c>
      <c r="E845" s="247" t="s">
        <v>4041</v>
      </c>
      <c r="F845" s="248">
        <v>112.716</v>
      </c>
      <c r="G845" s="249" t="s">
        <v>111</v>
      </c>
      <c r="H845" s="248">
        <v>112.716</v>
      </c>
      <c r="I845" s="246" t="s">
        <v>4042</v>
      </c>
      <c r="J845" s="29" t="s">
        <v>113</v>
      </c>
      <c r="K845" s="257" t="s">
        <v>2680</v>
      </c>
      <c r="L845" s="257" t="s">
        <v>4043</v>
      </c>
      <c r="M845" s="247" t="s">
        <v>3868</v>
      </c>
      <c r="N845" s="259" t="s">
        <v>3869</v>
      </c>
    </row>
    <row r="846" ht="33.75" spans="1:14">
      <c r="A846" s="244">
        <v>55</v>
      </c>
      <c r="B846" s="247" t="s">
        <v>4044</v>
      </c>
      <c r="C846" s="246" t="s">
        <v>4045</v>
      </c>
      <c r="D846" s="247" t="s">
        <v>4037</v>
      </c>
      <c r="E846" s="247" t="s">
        <v>3865</v>
      </c>
      <c r="F846" s="250">
        <v>74.556</v>
      </c>
      <c r="G846" s="249" t="s">
        <v>111</v>
      </c>
      <c r="H846" s="250">
        <v>74.556</v>
      </c>
      <c r="I846" s="247" t="s">
        <v>4038</v>
      </c>
      <c r="J846" s="29" t="s">
        <v>113</v>
      </c>
      <c r="K846" s="247" t="s">
        <v>2751</v>
      </c>
      <c r="L846" s="247" t="s">
        <v>3867</v>
      </c>
      <c r="M846" s="247" t="s">
        <v>3868</v>
      </c>
      <c r="N846" s="259" t="s">
        <v>3869</v>
      </c>
    </row>
    <row r="847" ht="33.75" spans="1:14">
      <c r="A847" s="240">
        <v>56</v>
      </c>
      <c r="B847" s="241" t="s">
        <v>4046</v>
      </c>
      <c r="C847" s="242" t="s">
        <v>4047</v>
      </c>
      <c r="D847" s="241" t="s">
        <v>4048</v>
      </c>
      <c r="E847" s="241" t="s">
        <v>3865</v>
      </c>
      <c r="F847" s="243">
        <v>57.988</v>
      </c>
      <c r="G847" s="243" t="s">
        <v>111</v>
      </c>
      <c r="H847" s="243">
        <v>57.988</v>
      </c>
      <c r="I847" s="241" t="s">
        <v>4049</v>
      </c>
      <c r="J847" s="255" t="s">
        <v>113</v>
      </c>
      <c r="K847" s="241" t="s">
        <v>2751</v>
      </c>
      <c r="L847" s="241" t="s">
        <v>3867</v>
      </c>
      <c r="M847" s="241" t="s">
        <v>3868</v>
      </c>
      <c r="N847" s="256" t="s">
        <v>3869</v>
      </c>
    </row>
    <row r="848" ht="33.75" spans="1:14">
      <c r="A848" s="244">
        <v>57</v>
      </c>
      <c r="B848" s="247" t="s">
        <v>4050</v>
      </c>
      <c r="C848" s="247" t="s">
        <v>4051</v>
      </c>
      <c r="D848" s="247" t="s">
        <v>4052</v>
      </c>
      <c r="E848" s="247" t="s">
        <v>3865</v>
      </c>
      <c r="F848" s="250">
        <v>39.6324</v>
      </c>
      <c r="G848" s="249" t="s">
        <v>111</v>
      </c>
      <c r="H848" s="250">
        <v>39.6324</v>
      </c>
      <c r="I848" s="247" t="s">
        <v>4053</v>
      </c>
      <c r="J848" s="29" t="s">
        <v>113</v>
      </c>
      <c r="K848" s="247" t="s">
        <v>2751</v>
      </c>
      <c r="L848" s="247" t="s">
        <v>3867</v>
      </c>
      <c r="M848" s="247" t="s">
        <v>3868</v>
      </c>
      <c r="N848" s="259" t="s">
        <v>3869</v>
      </c>
    </row>
    <row r="849" ht="33.75" spans="1:14">
      <c r="A849" s="240">
        <v>58</v>
      </c>
      <c r="B849" s="241" t="s">
        <v>4054</v>
      </c>
      <c r="C849" s="242" t="s">
        <v>3916</v>
      </c>
      <c r="D849" s="241" t="s">
        <v>4052</v>
      </c>
      <c r="E849" s="241" t="s">
        <v>3865</v>
      </c>
      <c r="F849" s="243">
        <v>91.56</v>
      </c>
      <c r="G849" s="243" t="s">
        <v>111</v>
      </c>
      <c r="H849" s="243">
        <v>91.56</v>
      </c>
      <c r="I849" s="241" t="s">
        <v>4053</v>
      </c>
      <c r="J849" s="255" t="s">
        <v>113</v>
      </c>
      <c r="K849" s="241" t="s">
        <v>2751</v>
      </c>
      <c r="L849" s="241" t="s">
        <v>3867</v>
      </c>
      <c r="M849" s="241" t="s">
        <v>3868</v>
      </c>
      <c r="N849" s="256" t="s">
        <v>3869</v>
      </c>
    </row>
    <row r="850" ht="33.75" spans="1:14">
      <c r="A850" s="240">
        <v>59</v>
      </c>
      <c r="B850" s="241" t="s">
        <v>4055</v>
      </c>
      <c r="C850" s="242" t="s">
        <v>4056</v>
      </c>
      <c r="D850" s="241" t="s">
        <v>4057</v>
      </c>
      <c r="E850" s="241" t="s">
        <v>3865</v>
      </c>
      <c r="F850" s="243">
        <v>117.72</v>
      </c>
      <c r="G850" s="243" t="s">
        <v>111</v>
      </c>
      <c r="H850" s="243">
        <v>117.72</v>
      </c>
      <c r="I850" s="241" t="s">
        <v>4058</v>
      </c>
      <c r="J850" s="255" t="s">
        <v>113</v>
      </c>
      <c r="K850" s="241" t="s">
        <v>2751</v>
      </c>
      <c r="L850" s="241" t="s">
        <v>3867</v>
      </c>
      <c r="M850" s="241" t="s">
        <v>3868</v>
      </c>
      <c r="N850" s="242" t="s">
        <v>3869</v>
      </c>
    </row>
    <row r="851" ht="33.75" spans="1:14">
      <c r="A851" s="240">
        <v>60</v>
      </c>
      <c r="B851" s="241" t="s">
        <v>4059</v>
      </c>
      <c r="C851" s="242" t="s">
        <v>4060</v>
      </c>
      <c r="D851" s="241" t="s">
        <v>4061</v>
      </c>
      <c r="E851" s="241" t="s">
        <v>3865</v>
      </c>
      <c r="F851" s="243">
        <v>61.04</v>
      </c>
      <c r="G851" s="243" t="s">
        <v>111</v>
      </c>
      <c r="H851" s="243">
        <v>61.04</v>
      </c>
      <c r="I851" s="241" t="s">
        <v>4062</v>
      </c>
      <c r="J851" s="255" t="s">
        <v>113</v>
      </c>
      <c r="K851" s="241" t="s">
        <v>2751</v>
      </c>
      <c r="L851" s="241" t="s">
        <v>3867</v>
      </c>
      <c r="M851" s="241" t="s">
        <v>3868</v>
      </c>
      <c r="N851" s="242" t="s">
        <v>3869</v>
      </c>
    </row>
    <row r="852" ht="33.75" spans="1:14">
      <c r="A852" s="244">
        <v>61</v>
      </c>
      <c r="B852" s="247" t="s">
        <v>4063</v>
      </c>
      <c r="C852" s="246" t="s">
        <v>4064</v>
      </c>
      <c r="D852" s="247" t="s">
        <v>4061</v>
      </c>
      <c r="E852" s="247" t="s">
        <v>3865</v>
      </c>
      <c r="F852" s="250">
        <v>95.92</v>
      </c>
      <c r="G852" s="249" t="s">
        <v>111</v>
      </c>
      <c r="H852" s="250">
        <v>95.92</v>
      </c>
      <c r="I852" s="247" t="s">
        <v>4062</v>
      </c>
      <c r="J852" s="29" t="s">
        <v>113</v>
      </c>
      <c r="K852" s="247" t="s">
        <v>2751</v>
      </c>
      <c r="L852" s="247" t="s">
        <v>3867</v>
      </c>
      <c r="M852" s="247" t="s">
        <v>3868</v>
      </c>
      <c r="N852" s="246" t="s">
        <v>3869</v>
      </c>
    </row>
    <row r="853" ht="33.75" spans="1:14">
      <c r="A853" s="244">
        <v>62</v>
      </c>
      <c r="B853" s="247" t="s">
        <v>4065</v>
      </c>
      <c r="C853" s="247" t="s">
        <v>4066</v>
      </c>
      <c r="D853" s="247" t="s">
        <v>4067</v>
      </c>
      <c r="E853" s="247" t="s">
        <v>3865</v>
      </c>
      <c r="F853" s="250">
        <v>15.3908</v>
      </c>
      <c r="G853" s="249" t="s">
        <v>111</v>
      </c>
      <c r="H853" s="250">
        <v>15.3908</v>
      </c>
      <c r="I853" s="247" t="s">
        <v>4068</v>
      </c>
      <c r="J853" s="29" t="s">
        <v>113</v>
      </c>
      <c r="K853" s="247" t="s">
        <v>2751</v>
      </c>
      <c r="L853" s="247" t="s">
        <v>3867</v>
      </c>
      <c r="M853" s="247" t="s">
        <v>3868</v>
      </c>
      <c r="N853" s="246" t="s">
        <v>3869</v>
      </c>
    </row>
    <row r="854" ht="33.75" spans="1:14">
      <c r="A854" s="240">
        <v>63</v>
      </c>
      <c r="B854" s="241" t="s">
        <v>4069</v>
      </c>
      <c r="C854" s="242" t="s">
        <v>3951</v>
      </c>
      <c r="D854" s="241" t="s">
        <v>4067</v>
      </c>
      <c r="E854" s="241" t="s">
        <v>3865</v>
      </c>
      <c r="F854" s="243">
        <v>65.4</v>
      </c>
      <c r="G854" s="243" t="s">
        <v>111</v>
      </c>
      <c r="H854" s="243">
        <v>65.4</v>
      </c>
      <c r="I854" s="241" t="s">
        <v>4068</v>
      </c>
      <c r="J854" s="255" t="s">
        <v>113</v>
      </c>
      <c r="K854" s="241" t="s">
        <v>2751</v>
      </c>
      <c r="L854" s="241" t="s">
        <v>3867</v>
      </c>
      <c r="M854" s="241" t="s">
        <v>3868</v>
      </c>
      <c r="N854" s="242" t="s">
        <v>3869</v>
      </c>
    </row>
    <row r="855" ht="33.75" spans="1:14">
      <c r="A855" s="240">
        <v>64</v>
      </c>
      <c r="B855" s="241" t="s">
        <v>4070</v>
      </c>
      <c r="C855" s="242" t="s">
        <v>4071</v>
      </c>
      <c r="D855" s="241" t="s">
        <v>4072</v>
      </c>
      <c r="E855" s="241" t="s">
        <v>3865</v>
      </c>
      <c r="F855" s="243">
        <v>63.22</v>
      </c>
      <c r="G855" s="243" t="s">
        <v>111</v>
      </c>
      <c r="H855" s="243">
        <v>63.22</v>
      </c>
      <c r="I855" s="241" t="s">
        <v>4073</v>
      </c>
      <c r="J855" s="255" t="s">
        <v>113</v>
      </c>
      <c r="K855" s="241" t="s">
        <v>2751</v>
      </c>
      <c r="L855" s="241" t="s">
        <v>3867</v>
      </c>
      <c r="M855" s="241" t="s">
        <v>3868</v>
      </c>
      <c r="N855" s="242" t="s">
        <v>3869</v>
      </c>
    </row>
    <row r="856" ht="33.75" spans="1:14">
      <c r="A856" s="244">
        <v>65</v>
      </c>
      <c r="B856" s="247" t="s">
        <v>4074</v>
      </c>
      <c r="C856" s="247" t="s">
        <v>4075</v>
      </c>
      <c r="D856" s="247" t="s">
        <v>4076</v>
      </c>
      <c r="E856" s="247" t="s">
        <v>3865</v>
      </c>
      <c r="F856" s="250">
        <v>33.7028</v>
      </c>
      <c r="G856" s="249" t="s">
        <v>111</v>
      </c>
      <c r="H856" s="250">
        <v>33.7028</v>
      </c>
      <c r="I856" s="247" t="s">
        <v>4077</v>
      </c>
      <c r="J856" s="29" t="s">
        <v>113</v>
      </c>
      <c r="K856" s="247" t="s">
        <v>2751</v>
      </c>
      <c r="L856" s="247" t="s">
        <v>3867</v>
      </c>
      <c r="M856" s="247" t="s">
        <v>3868</v>
      </c>
      <c r="N856" s="246" t="s">
        <v>3869</v>
      </c>
    </row>
    <row r="857" ht="33.75" spans="1:14">
      <c r="A857" s="240">
        <v>66</v>
      </c>
      <c r="B857" s="241" t="s">
        <v>4078</v>
      </c>
      <c r="C857" s="242" t="s">
        <v>4056</v>
      </c>
      <c r="D857" s="241" t="s">
        <v>4076</v>
      </c>
      <c r="E857" s="241" t="s">
        <v>3865</v>
      </c>
      <c r="F857" s="243">
        <v>117.72</v>
      </c>
      <c r="G857" s="243" t="s">
        <v>111</v>
      </c>
      <c r="H857" s="243">
        <v>117.72</v>
      </c>
      <c r="I857" s="241" t="s">
        <v>4077</v>
      </c>
      <c r="J857" s="255" t="s">
        <v>113</v>
      </c>
      <c r="K857" s="241" t="s">
        <v>2751</v>
      </c>
      <c r="L857" s="241" t="s">
        <v>3867</v>
      </c>
      <c r="M857" s="241" t="s">
        <v>3868</v>
      </c>
      <c r="N857" s="242" t="s">
        <v>3869</v>
      </c>
    </row>
    <row r="858" ht="22.5" spans="1:14">
      <c r="A858" s="244">
        <v>67</v>
      </c>
      <c r="B858" s="247" t="s">
        <v>4079</v>
      </c>
      <c r="C858" s="247" t="s">
        <v>4080</v>
      </c>
      <c r="D858" s="247" t="s">
        <v>4081</v>
      </c>
      <c r="E858" s="247" t="s">
        <v>4082</v>
      </c>
      <c r="F858" s="250">
        <v>99</v>
      </c>
      <c r="G858" s="249" t="s">
        <v>111</v>
      </c>
      <c r="H858" s="250">
        <v>99</v>
      </c>
      <c r="I858" s="247" t="s">
        <v>4083</v>
      </c>
      <c r="J858" s="29" t="s">
        <v>113</v>
      </c>
      <c r="K858" s="247" t="s">
        <v>2751</v>
      </c>
      <c r="L858" s="247" t="s">
        <v>3867</v>
      </c>
      <c r="M858" s="247" t="s">
        <v>3868</v>
      </c>
      <c r="N858" s="246" t="s">
        <v>3868</v>
      </c>
    </row>
    <row r="859" ht="33.75" spans="1:14">
      <c r="A859" s="244">
        <v>68</v>
      </c>
      <c r="B859" s="247" t="s">
        <v>4084</v>
      </c>
      <c r="C859" s="246" t="s">
        <v>4085</v>
      </c>
      <c r="D859" s="246" t="s">
        <v>4086</v>
      </c>
      <c r="E859" s="247" t="s">
        <v>4087</v>
      </c>
      <c r="F859" s="248">
        <v>32.4</v>
      </c>
      <c r="G859" s="249" t="s">
        <v>111</v>
      </c>
      <c r="H859" s="248">
        <v>32.4</v>
      </c>
      <c r="I859" s="246" t="s">
        <v>4088</v>
      </c>
      <c r="J859" s="29" t="s">
        <v>113</v>
      </c>
      <c r="K859" s="257" t="s">
        <v>2680</v>
      </c>
      <c r="L859" s="257" t="s">
        <v>4043</v>
      </c>
      <c r="M859" s="247" t="s">
        <v>3868</v>
      </c>
      <c r="N859" s="247" t="s">
        <v>3868</v>
      </c>
    </row>
    <row r="860" ht="33.75" spans="1:14">
      <c r="A860" s="244">
        <v>69</v>
      </c>
      <c r="B860" s="247" t="s">
        <v>4089</v>
      </c>
      <c r="C860" s="247" t="s">
        <v>4090</v>
      </c>
      <c r="D860" s="247" t="s">
        <v>3694</v>
      </c>
      <c r="E860" s="247" t="s">
        <v>3865</v>
      </c>
      <c r="F860" s="250">
        <v>27.5552</v>
      </c>
      <c r="G860" s="249" t="s">
        <v>111</v>
      </c>
      <c r="H860" s="250">
        <v>27.5552</v>
      </c>
      <c r="I860" s="247" t="s">
        <v>4091</v>
      </c>
      <c r="J860" s="29" t="s">
        <v>113</v>
      </c>
      <c r="K860" s="247" t="s">
        <v>2751</v>
      </c>
      <c r="L860" s="247" t="s">
        <v>3867</v>
      </c>
      <c r="M860" s="247" t="s">
        <v>3868</v>
      </c>
      <c r="N860" s="246" t="s">
        <v>3869</v>
      </c>
    </row>
    <row r="861" ht="33.75" spans="1:14">
      <c r="A861" s="244">
        <v>70</v>
      </c>
      <c r="B861" s="247" t="s">
        <v>4092</v>
      </c>
      <c r="C861" s="247" t="s">
        <v>4093</v>
      </c>
      <c r="D861" s="247" t="s">
        <v>3700</v>
      </c>
      <c r="E861" s="247" t="s">
        <v>3865</v>
      </c>
      <c r="F861" s="250">
        <v>27.6424</v>
      </c>
      <c r="G861" s="249" t="s">
        <v>111</v>
      </c>
      <c r="H861" s="250">
        <v>27.6424</v>
      </c>
      <c r="I861" s="247" t="s">
        <v>4094</v>
      </c>
      <c r="J861" s="29" t="s">
        <v>113</v>
      </c>
      <c r="K861" s="247" t="s">
        <v>2751</v>
      </c>
      <c r="L861" s="247" t="s">
        <v>3867</v>
      </c>
      <c r="M861" s="247" t="s">
        <v>3868</v>
      </c>
      <c r="N861" s="246" t="s">
        <v>3869</v>
      </c>
    </row>
    <row r="862" ht="33.75" spans="1:14">
      <c r="A862" s="240">
        <v>71</v>
      </c>
      <c r="B862" s="241" t="s">
        <v>4095</v>
      </c>
      <c r="C862" s="242" t="s">
        <v>4064</v>
      </c>
      <c r="D862" s="241" t="s">
        <v>3723</v>
      </c>
      <c r="E862" s="241" t="s">
        <v>3865</v>
      </c>
      <c r="F862" s="243">
        <v>95.92</v>
      </c>
      <c r="G862" s="243" t="s">
        <v>111</v>
      </c>
      <c r="H862" s="243">
        <v>95.92</v>
      </c>
      <c r="I862" s="241" t="s">
        <v>4096</v>
      </c>
      <c r="J862" s="255" t="s">
        <v>113</v>
      </c>
      <c r="K862" s="241" t="s">
        <v>2751</v>
      </c>
      <c r="L862" s="241" t="s">
        <v>3867</v>
      </c>
      <c r="M862" s="241" t="s">
        <v>3868</v>
      </c>
      <c r="N862" s="242" t="s">
        <v>3869</v>
      </c>
    </row>
    <row r="863" ht="33.75" spans="1:14">
      <c r="A863" s="244">
        <v>72</v>
      </c>
      <c r="B863" s="247" t="s">
        <v>4097</v>
      </c>
      <c r="C863" s="247" t="s">
        <v>4098</v>
      </c>
      <c r="D863" s="247" t="s">
        <v>4099</v>
      </c>
      <c r="E863" s="247" t="s">
        <v>3865</v>
      </c>
      <c r="F863" s="250">
        <v>16.2192</v>
      </c>
      <c r="G863" s="249" t="s">
        <v>111</v>
      </c>
      <c r="H863" s="250">
        <v>16.2192</v>
      </c>
      <c r="I863" s="247" t="s">
        <v>4100</v>
      </c>
      <c r="J863" s="29" t="s">
        <v>113</v>
      </c>
      <c r="K863" s="247" t="s">
        <v>2751</v>
      </c>
      <c r="L863" s="247" t="s">
        <v>3867</v>
      </c>
      <c r="M863" s="247" t="s">
        <v>3868</v>
      </c>
      <c r="N863" s="246" t="s">
        <v>3869</v>
      </c>
    </row>
    <row r="864" ht="33.75" spans="1:14">
      <c r="A864" s="240">
        <v>73</v>
      </c>
      <c r="B864" s="241" t="s">
        <v>4101</v>
      </c>
      <c r="C864" s="242" t="s">
        <v>4102</v>
      </c>
      <c r="D864" s="241" t="s">
        <v>3759</v>
      </c>
      <c r="E864" s="241" t="s">
        <v>3865</v>
      </c>
      <c r="F864" s="243">
        <v>75.428</v>
      </c>
      <c r="G864" s="243" t="s">
        <v>111</v>
      </c>
      <c r="H864" s="243">
        <v>75.428</v>
      </c>
      <c r="I864" s="241" t="s">
        <v>3918</v>
      </c>
      <c r="J864" s="255" t="s">
        <v>113</v>
      </c>
      <c r="K864" s="241" t="s">
        <v>2751</v>
      </c>
      <c r="L864" s="241" t="s">
        <v>3867</v>
      </c>
      <c r="M864" s="241" t="s">
        <v>3868</v>
      </c>
      <c r="N864" s="242" t="s">
        <v>3869</v>
      </c>
    </row>
    <row r="865" ht="33.75" spans="1:14">
      <c r="A865" s="244">
        <v>74</v>
      </c>
      <c r="B865" s="247" t="s">
        <v>4103</v>
      </c>
      <c r="C865" s="246" t="s">
        <v>4104</v>
      </c>
      <c r="D865" s="247" t="s">
        <v>3759</v>
      </c>
      <c r="E865" s="247" t="s">
        <v>3865</v>
      </c>
      <c r="F865" s="250">
        <v>61.6504</v>
      </c>
      <c r="G865" s="249" t="s">
        <v>111</v>
      </c>
      <c r="H865" s="250">
        <v>61.6504</v>
      </c>
      <c r="I865" s="247" t="s">
        <v>3918</v>
      </c>
      <c r="J865" s="29" t="s">
        <v>113</v>
      </c>
      <c r="K865" s="247" t="s">
        <v>2751</v>
      </c>
      <c r="L865" s="247" t="s">
        <v>3867</v>
      </c>
      <c r="M865" s="247" t="s">
        <v>3868</v>
      </c>
      <c r="N865" s="246" t="s">
        <v>3869</v>
      </c>
    </row>
    <row r="866" ht="33.75" spans="1:14">
      <c r="A866" s="244">
        <v>75</v>
      </c>
      <c r="B866" s="245" t="s">
        <v>4105</v>
      </c>
      <c r="C866" s="246" t="s">
        <v>4106</v>
      </c>
      <c r="D866" s="246" t="s">
        <v>3753</v>
      </c>
      <c r="E866" s="247" t="s">
        <v>3897</v>
      </c>
      <c r="F866" s="248">
        <v>16.568</v>
      </c>
      <c r="G866" s="249" t="s">
        <v>111</v>
      </c>
      <c r="H866" s="248">
        <v>16.568</v>
      </c>
      <c r="I866" s="246" t="s">
        <v>4107</v>
      </c>
      <c r="J866" s="29" t="s">
        <v>113</v>
      </c>
      <c r="K866" s="257" t="s">
        <v>2680</v>
      </c>
      <c r="L866" s="257" t="s">
        <v>3877</v>
      </c>
      <c r="M866" s="247" t="s">
        <v>3868</v>
      </c>
      <c r="N866" s="246" t="s">
        <v>3869</v>
      </c>
    </row>
    <row r="867" ht="45" spans="1:14">
      <c r="A867" s="244">
        <v>76</v>
      </c>
      <c r="B867" s="245" t="s">
        <v>4108</v>
      </c>
      <c r="C867" s="246" t="s">
        <v>4109</v>
      </c>
      <c r="D867" s="246" t="s">
        <v>734</v>
      </c>
      <c r="E867" s="247" t="s">
        <v>4110</v>
      </c>
      <c r="F867" s="248">
        <v>150</v>
      </c>
      <c r="G867" s="249" t="s">
        <v>111</v>
      </c>
      <c r="H867" s="248">
        <v>150</v>
      </c>
      <c r="I867" s="246" t="s">
        <v>4111</v>
      </c>
      <c r="J867" s="29" t="s">
        <v>113</v>
      </c>
      <c r="K867" s="257" t="s">
        <v>2680</v>
      </c>
      <c r="L867" s="257" t="s">
        <v>4043</v>
      </c>
      <c r="M867" s="247" t="s">
        <v>3868</v>
      </c>
      <c r="N867" s="246" t="s">
        <v>3868</v>
      </c>
    </row>
    <row r="868" ht="33.75" spans="1:14">
      <c r="A868" s="244">
        <v>77</v>
      </c>
      <c r="B868" s="245" t="s">
        <v>4112</v>
      </c>
      <c r="C868" s="246" t="s">
        <v>4113</v>
      </c>
      <c r="D868" s="246" t="s">
        <v>734</v>
      </c>
      <c r="E868" s="247" t="s">
        <v>3897</v>
      </c>
      <c r="F868" s="248">
        <v>39.24</v>
      </c>
      <c r="G868" s="249" t="s">
        <v>111</v>
      </c>
      <c r="H868" s="248">
        <v>39.24</v>
      </c>
      <c r="I868" s="246" t="s">
        <v>4111</v>
      </c>
      <c r="J868" s="29" t="s">
        <v>113</v>
      </c>
      <c r="K868" s="257" t="s">
        <v>2680</v>
      </c>
      <c r="L868" s="257" t="s">
        <v>3877</v>
      </c>
      <c r="M868" s="247" t="s">
        <v>3868</v>
      </c>
      <c r="N868" s="246" t="s">
        <v>3868</v>
      </c>
    </row>
    <row r="869" ht="33.75" spans="1:14">
      <c r="A869" s="244">
        <v>78</v>
      </c>
      <c r="B869" s="247" t="s">
        <v>4114</v>
      </c>
      <c r="C869" s="246" t="s">
        <v>4115</v>
      </c>
      <c r="D869" s="246" t="s">
        <v>4116</v>
      </c>
      <c r="E869" s="247" t="s">
        <v>4117</v>
      </c>
      <c r="F869" s="248">
        <v>14.76</v>
      </c>
      <c r="G869" s="249" t="s">
        <v>111</v>
      </c>
      <c r="H869" s="248">
        <v>14.76</v>
      </c>
      <c r="I869" s="246" t="s">
        <v>3898</v>
      </c>
      <c r="J869" s="29" t="s">
        <v>113</v>
      </c>
      <c r="K869" s="257" t="s">
        <v>2680</v>
      </c>
      <c r="L869" s="257" t="s">
        <v>3877</v>
      </c>
      <c r="M869" s="247" t="s">
        <v>3868</v>
      </c>
      <c r="N869" s="246" t="s">
        <v>3868</v>
      </c>
    </row>
    <row r="870" ht="33.75" spans="1:14">
      <c r="A870" s="244">
        <v>79</v>
      </c>
      <c r="B870" s="247" t="s">
        <v>4118</v>
      </c>
      <c r="C870" s="247" t="s">
        <v>4119</v>
      </c>
      <c r="D870" s="247" t="s">
        <v>4120</v>
      </c>
      <c r="E870" s="247" t="s">
        <v>3865</v>
      </c>
      <c r="F870" s="250">
        <v>13.952</v>
      </c>
      <c r="G870" s="249" t="s">
        <v>111</v>
      </c>
      <c r="H870" s="250">
        <v>13.952</v>
      </c>
      <c r="I870" s="247" t="s">
        <v>4121</v>
      </c>
      <c r="J870" s="29" t="s">
        <v>113</v>
      </c>
      <c r="K870" s="247" t="s">
        <v>2751</v>
      </c>
      <c r="L870" s="247" t="s">
        <v>3867</v>
      </c>
      <c r="M870" s="247" t="s">
        <v>3868</v>
      </c>
      <c r="N870" s="246" t="s">
        <v>3869</v>
      </c>
    </row>
    <row r="871" ht="33.75" spans="1:14">
      <c r="A871" s="244">
        <v>80</v>
      </c>
      <c r="B871" s="245" t="s">
        <v>4122</v>
      </c>
      <c r="C871" s="246" t="s">
        <v>4123</v>
      </c>
      <c r="D871" s="246" t="s">
        <v>979</v>
      </c>
      <c r="E871" s="247" t="s">
        <v>4124</v>
      </c>
      <c r="F871" s="248">
        <v>98.82</v>
      </c>
      <c r="G871" s="249" t="s">
        <v>111</v>
      </c>
      <c r="H871" s="248">
        <v>98.82</v>
      </c>
      <c r="I871" s="246" t="s">
        <v>4125</v>
      </c>
      <c r="J871" s="29" t="s">
        <v>113</v>
      </c>
      <c r="K871" s="257" t="s">
        <v>2680</v>
      </c>
      <c r="L871" s="257" t="s">
        <v>4043</v>
      </c>
      <c r="M871" s="247" t="s">
        <v>3868</v>
      </c>
      <c r="N871" s="246" t="s">
        <v>3868</v>
      </c>
    </row>
    <row r="872" ht="33.75" spans="1:14">
      <c r="A872" s="244">
        <v>81</v>
      </c>
      <c r="B872" s="247" t="s">
        <v>4126</v>
      </c>
      <c r="C872" s="246" t="s">
        <v>4127</v>
      </c>
      <c r="D872" s="246" t="s">
        <v>979</v>
      </c>
      <c r="E872" s="247" t="s">
        <v>4128</v>
      </c>
      <c r="F872" s="248">
        <v>55.03</v>
      </c>
      <c r="G872" s="249" t="s">
        <v>111</v>
      </c>
      <c r="H872" s="248">
        <v>55.03</v>
      </c>
      <c r="I872" s="246" t="s">
        <v>4125</v>
      </c>
      <c r="J872" s="29" t="s">
        <v>113</v>
      </c>
      <c r="K872" s="257" t="s">
        <v>2680</v>
      </c>
      <c r="L872" s="257" t="s">
        <v>3877</v>
      </c>
      <c r="M872" s="247" t="s">
        <v>3868</v>
      </c>
      <c r="N872" s="246" t="s">
        <v>3868</v>
      </c>
    </row>
    <row r="873" ht="33.75" spans="1:14">
      <c r="A873" s="244">
        <v>82</v>
      </c>
      <c r="B873" s="245" t="s">
        <v>4129</v>
      </c>
      <c r="C873" s="246" t="s">
        <v>4130</v>
      </c>
      <c r="D873" s="246" t="s">
        <v>3861</v>
      </c>
      <c r="E873" s="247" t="s">
        <v>3897</v>
      </c>
      <c r="F873" s="248">
        <v>9.156</v>
      </c>
      <c r="G873" s="249" t="s">
        <v>111</v>
      </c>
      <c r="H873" s="248">
        <v>9.156</v>
      </c>
      <c r="I873" s="246" t="s">
        <v>4131</v>
      </c>
      <c r="J873" s="29" t="s">
        <v>113</v>
      </c>
      <c r="K873" s="257" t="s">
        <v>2680</v>
      </c>
      <c r="L873" s="257" t="s">
        <v>3877</v>
      </c>
      <c r="M873" s="247" t="s">
        <v>3868</v>
      </c>
      <c r="N873" s="246" t="s">
        <v>3868</v>
      </c>
    </row>
    <row r="874" ht="33.75" spans="1:14">
      <c r="A874" s="244">
        <v>83</v>
      </c>
      <c r="B874" s="247" t="s">
        <v>4132</v>
      </c>
      <c r="C874" s="246" t="s">
        <v>4133</v>
      </c>
      <c r="D874" s="246" t="s">
        <v>766</v>
      </c>
      <c r="E874" s="247" t="s">
        <v>3897</v>
      </c>
      <c r="F874" s="248">
        <v>21.8</v>
      </c>
      <c r="G874" s="249" t="s">
        <v>111</v>
      </c>
      <c r="H874" s="248">
        <v>21.8</v>
      </c>
      <c r="I874" s="246" t="s">
        <v>3898</v>
      </c>
      <c r="J874" s="29" t="s">
        <v>113</v>
      </c>
      <c r="K874" s="257" t="s">
        <v>2680</v>
      </c>
      <c r="L874" s="257" t="s">
        <v>3877</v>
      </c>
      <c r="M874" s="247" t="s">
        <v>3868</v>
      </c>
      <c r="N874" s="246" t="s">
        <v>3868</v>
      </c>
    </row>
    <row r="875" ht="33.75" spans="1:14">
      <c r="A875" s="244">
        <v>84</v>
      </c>
      <c r="B875" s="247" t="s">
        <v>4134</v>
      </c>
      <c r="C875" s="247" t="s">
        <v>4135</v>
      </c>
      <c r="D875" s="247" t="s">
        <v>4136</v>
      </c>
      <c r="E875" s="247" t="s">
        <v>3865</v>
      </c>
      <c r="F875" s="250">
        <v>13.516</v>
      </c>
      <c r="G875" s="249" t="s">
        <v>111</v>
      </c>
      <c r="H875" s="250">
        <v>13.516</v>
      </c>
      <c r="I875" s="247" t="s">
        <v>4137</v>
      </c>
      <c r="J875" s="29" t="s">
        <v>113</v>
      </c>
      <c r="K875" s="247" t="s">
        <v>2751</v>
      </c>
      <c r="L875" s="247" t="s">
        <v>3867</v>
      </c>
      <c r="M875" s="247" t="s">
        <v>3868</v>
      </c>
      <c r="N875" s="246" t="s">
        <v>3869</v>
      </c>
    </row>
    <row r="876" ht="33.75" spans="1:14">
      <c r="A876" s="244">
        <v>85</v>
      </c>
      <c r="B876" s="247" t="s">
        <v>4138</v>
      </c>
      <c r="C876" s="247" t="s">
        <v>4139</v>
      </c>
      <c r="D876" s="247" t="s">
        <v>4140</v>
      </c>
      <c r="E876" s="247" t="s">
        <v>3865</v>
      </c>
      <c r="F876" s="250">
        <v>13.08</v>
      </c>
      <c r="G876" s="249" t="s">
        <v>111</v>
      </c>
      <c r="H876" s="250">
        <v>13.08</v>
      </c>
      <c r="I876" s="247" t="s">
        <v>4091</v>
      </c>
      <c r="J876" s="29" t="s">
        <v>113</v>
      </c>
      <c r="K876" s="247" t="s">
        <v>2751</v>
      </c>
      <c r="L876" s="247" t="s">
        <v>3867</v>
      </c>
      <c r="M876" s="247" t="s">
        <v>3868</v>
      </c>
      <c r="N876" s="246" t="s">
        <v>3869</v>
      </c>
    </row>
    <row r="877" ht="56.25" spans="1:14">
      <c r="A877" s="244">
        <v>86</v>
      </c>
      <c r="B877" s="247" t="s">
        <v>4141</v>
      </c>
      <c r="C877" s="246" t="s">
        <v>4142</v>
      </c>
      <c r="D877" s="246" t="s">
        <v>4143</v>
      </c>
      <c r="E877" s="246" t="s">
        <v>4144</v>
      </c>
      <c r="F877" s="248">
        <v>175</v>
      </c>
      <c r="G877" s="249" t="s">
        <v>111</v>
      </c>
      <c r="H877" s="248">
        <v>175</v>
      </c>
      <c r="I877" s="246" t="s">
        <v>4145</v>
      </c>
      <c r="J877" s="29" t="s">
        <v>113</v>
      </c>
      <c r="K877" s="257" t="s">
        <v>2680</v>
      </c>
      <c r="L877" s="257" t="s">
        <v>4043</v>
      </c>
      <c r="M877" s="247" t="s">
        <v>3868</v>
      </c>
      <c r="N877" s="246" t="s">
        <v>3869</v>
      </c>
    </row>
    <row r="878" ht="33.75" spans="1:14">
      <c r="A878" s="244">
        <v>87</v>
      </c>
      <c r="B878" s="247" t="s">
        <v>4146</v>
      </c>
      <c r="C878" s="246" t="s">
        <v>4147</v>
      </c>
      <c r="D878" s="246" t="s">
        <v>4148</v>
      </c>
      <c r="E878" s="247" t="s">
        <v>3865</v>
      </c>
      <c r="F878" s="250">
        <v>228.9</v>
      </c>
      <c r="G878" s="249" t="s">
        <v>111</v>
      </c>
      <c r="H878" s="250">
        <v>228.9</v>
      </c>
      <c r="I878" s="246" t="s">
        <v>4149</v>
      </c>
      <c r="J878" s="29" t="s">
        <v>113</v>
      </c>
      <c r="K878" s="257" t="s">
        <v>2680</v>
      </c>
      <c r="L878" s="257" t="s">
        <v>4043</v>
      </c>
      <c r="M878" s="247" t="s">
        <v>3868</v>
      </c>
      <c r="N878" s="246" t="s">
        <v>3869</v>
      </c>
    </row>
    <row r="879" ht="33.75" spans="1:14">
      <c r="A879" s="244">
        <v>88</v>
      </c>
      <c r="B879" s="247" t="s">
        <v>4150</v>
      </c>
      <c r="C879" s="246" t="s">
        <v>4151</v>
      </c>
      <c r="D879" s="246" t="s">
        <v>4152</v>
      </c>
      <c r="E879" s="247" t="s">
        <v>3897</v>
      </c>
      <c r="F879" s="248">
        <v>32.264</v>
      </c>
      <c r="G879" s="249" t="s">
        <v>111</v>
      </c>
      <c r="H879" s="248">
        <v>32.264</v>
      </c>
      <c r="I879" s="246" t="s">
        <v>3898</v>
      </c>
      <c r="J879" s="29" t="s">
        <v>113</v>
      </c>
      <c r="K879" s="257" t="s">
        <v>2680</v>
      </c>
      <c r="L879" s="257" t="s">
        <v>3877</v>
      </c>
      <c r="M879" s="247" t="s">
        <v>3868</v>
      </c>
      <c r="N879" s="246" t="s">
        <v>3868</v>
      </c>
    </row>
    <row r="880" ht="33.75" spans="1:14">
      <c r="A880" s="244">
        <v>89</v>
      </c>
      <c r="B880" s="247" t="s">
        <v>4153</v>
      </c>
      <c r="C880" s="246" t="s">
        <v>4154</v>
      </c>
      <c r="D880" s="247" t="s">
        <v>4152</v>
      </c>
      <c r="E880" s="247" t="s">
        <v>3865</v>
      </c>
      <c r="F880" s="250">
        <v>74.8176</v>
      </c>
      <c r="G880" s="249" t="s">
        <v>111</v>
      </c>
      <c r="H880" s="250">
        <v>74.8176</v>
      </c>
      <c r="I880" s="247" t="s">
        <v>4155</v>
      </c>
      <c r="J880" s="29" t="s">
        <v>113</v>
      </c>
      <c r="K880" s="247" t="s">
        <v>2751</v>
      </c>
      <c r="L880" s="247" t="s">
        <v>3867</v>
      </c>
      <c r="M880" s="247" t="s">
        <v>3868</v>
      </c>
      <c r="N880" s="246" t="s">
        <v>3869</v>
      </c>
    </row>
    <row r="881" ht="45" spans="1:14">
      <c r="A881" s="244">
        <v>90</v>
      </c>
      <c r="B881" s="247" t="s">
        <v>4156</v>
      </c>
      <c r="C881" s="246" t="s">
        <v>4142</v>
      </c>
      <c r="D881" s="246" t="s">
        <v>4152</v>
      </c>
      <c r="E881" s="246" t="s">
        <v>4144</v>
      </c>
      <c r="F881" s="248">
        <v>92</v>
      </c>
      <c r="G881" s="249" t="s">
        <v>111</v>
      </c>
      <c r="H881" s="248">
        <v>92</v>
      </c>
      <c r="I881" s="246" t="s">
        <v>4157</v>
      </c>
      <c r="J881" s="29" t="s">
        <v>113</v>
      </c>
      <c r="K881" s="257" t="s">
        <v>2680</v>
      </c>
      <c r="L881" s="257" t="s">
        <v>4043</v>
      </c>
      <c r="M881" s="247" t="s">
        <v>3868</v>
      </c>
      <c r="N881" s="246" t="s">
        <v>3869</v>
      </c>
    </row>
    <row r="882" ht="33.75" spans="1:14">
      <c r="A882" s="244">
        <v>91</v>
      </c>
      <c r="B882" s="247" t="s">
        <v>4158</v>
      </c>
      <c r="C882" s="246" t="s">
        <v>4159</v>
      </c>
      <c r="D882" s="247" t="s">
        <v>4160</v>
      </c>
      <c r="E882" s="247" t="s">
        <v>3865</v>
      </c>
      <c r="F882" s="250">
        <v>63.1764</v>
      </c>
      <c r="G882" s="249" t="s">
        <v>111</v>
      </c>
      <c r="H882" s="250">
        <v>63.1764</v>
      </c>
      <c r="I882" s="247" t="s">
        <v>4161</v>
      </c>
      <c r="J882" s="29" t="s">
        <v>113</v>
      </c>
      <c r="K882" s="247" t="s">
        <v>2751</v>
      </c>
      <c r="L882" s="247" t="s">
        <v>3867</v>
      </c>
      <c r="M882" s="247" t="s">
        <v>3868</v>
      </c>
      <c r="N882" s="246" t="s">
        <v>3869</v>
      </c>
    </row>
    <row r="883" ht="33.75" spans="1:14">
      <c r="A883" s="244">
        <v>92</v>
      </c>
      <c r="B883" s="247" t="s">
        <v>4162</v>
      </c>
      <c r="C883" s="246" t="s">
        <v>4163</v>
      </c>
      <c r="D883" s="247" t="s">
        <v>2478</v>
      </c>
      <c r="E883" s="247" t="s">
        <v>3865</v>
      </c>
      <c r="F883" s="250">
        <v>175.0104</v>
      </c>
      <c r="G883" s="249" t="s">
        <v>111</v>
      </c>
      <c r="H883" s="250">
        <v>175.0104</v>
      </c>
      <c r="I883" s="247" t="s">
        <v>4164</v>
      </c>
      <c r="J883" s="29" t="s">
        <v>113</v>
      </c>
      <c r="K883" s="247" t="s">
        <v>2751</v>
      </c>
      <c r="L883" s="247" t="s">
        <v>3867</v>
      </c>
      <c r="M883" s="247" t="s">
        <v>3868</v>
      </c>
      <c r="N883" s="246" t="s">
        <v>3869</v>
      </c>
    </row>
    <row r="884" ht="33.75" spans="1:14">
      <c r="A884" s="244">
        <v>93</v>
      </c>
      <c r="B884" s="251" t="s">
        <v>4165</v>
      </c>
      <c r="C884" s="246" t="s">
        <v>4166</v>
      </c>
      <c r="D884" s="246" t="s">
        <v>2496</v>
      </c>
      <c r="E884" s="247" t="s">
        <v>4167</v>
      </c>
      <c r="F884" s="248">
        <v>180</v>
      </c>
      <c r="G884" s="249" t="s">
        <v>111</v>
      </c>
      <c r="H884" s="248">
        <v>180</v>
      </c>
      <c r="I884" s="246" t="s">
        <v>4168</v>
      </c>
      <c r="J884" s="29" t="s">
        <v>113</v>
      </c>
      <c r="K884" s="257" t="s">
        <v>2680</v>
      </c>
      <c r="L884" s="257" t="s">
        <v>3877</v>
      </c>
      <c r="M884" s="247" t="s">
        <v>3868</v>
      </c>
      <c r="N884" s="246" t="s">
        <v>3868</v>
      </c>
    </row>
    <row r="885" ht="33.75" spans="1:14">
      <c r="A885" s="240">
        <v>94</v>
      </c>
      <c r="B885" s="241" t="s">
        <v>4169</v>
      </c>
      <c r="C885" s="242" t="s">
        <v>4170</v>
      </c>
      <c r="D885" s="241" t="s">
        <v>2496</v>
      </c>
      <c r="E885" s="241" t="s">
        <v>3865</v>
      </c>
      <c r="F885" s="243">
        <v>101.152</v>
      </c>
      <c r="G885" s="243" t="s">
        <v>111</v>
      </c>
      <c r="H885" s="243">
        <v>101.152</v>
      </c>
      <c r="I885" s="241" t="s">
        <v>4171</v>
      </c>
      <c r="J885" s="255" t="s">
        <v>113</v>
      </c>
      <c r="K885" s="241" t="s">
        <v>2751</v>
      </c>
      <c r="L885" s="241" t="s">
        <v>3867</v>
      </c>
      <c r="M885" s="241" t="s">
        <v>3868</v>
      </c>
      <c r="N885" s="242" t="s">
        <v>3869</v>
      </c>
    </row>
    <row r="886" ht="33.75" spans="1:14">
      <c r="A886" s="244">
        <v>95</v>
      </c>
      <c r="B886" s="247" t="s">
        <v>4172</v>
      </c>
      <c r="C886" s="246" t="s">
        <v>4173</v>
      </c>
      <c r="D886" s="246" t="s">
        <v>4174</v>
      </c>
      <c r="E886" s="247" t="s">
        <v>3865</v>
      </c>
      <c r="F886" s="250">
        <v>124.3908</v>
      </c>
      <c r="G886" s="249" t="s">
        <v>111</v>
      </c>
      <c r="H886" s="250">
        <v>124.3908</v>
      </c>
      <c r="I886" s="246" t="s">
        <v>4175</v>
      </c>
      <c r="J886" s="29" t="s">
        <v>113</v>
      </c>
      <c r="K886" s="257" t="s">
        <v>2680</v>
      </c>
      <c r="L886" s="257" t="s">
        <v>4043</v>
      </c>
      <c r="M886" s="247" t="s">
        <v>3868</v>
      </c>
      <c r="N886" s="246" t="s">
        <v>3869</v>
      </c>
    </row>
    <row r="887" ht="33.75" spans="1:14">
      <c r="A887" s="244">
        <v>96</v>
      </c>
      <c r="B887" s="247" t="s">
        <v>4176</v>
      </c>
      <c r="C887" s="246" t="s">
        <v>4177</v>
      </c>
      <c r="D887" s="246" t="s">
        <v>4178</v>
      </c>
      <c r="E887" s="247" t="s">
        <v>3865</v>
      </c>
      <c r="F887" s="250">
        <v>241.9364</v>
      </c>
      <c r="G887" s="249" t="s">
        <v>111</v>
      </c>
      <c r="H887" s="250">
        <v>241.9364</v>
      </c>
      <c r="I887" s="246" t="s">
        <v>4179</v>
      </c>
      <c r="J887" s="29" t="s">
        <v>113</v>
      </c>
      <c r="K887" s="257" t="s">
        <v>2680</v>
      </c>
      <c r="L887" s="257" t="s">
        <v>4043</v>
      </c>
      <c r="M887" s="247" t="s">
        <v>3868</v>
      </c>
      <c r="N887" s="246" t="s">
        <v>3869</v>
      </c>
    </row>
    <row r="888" ht="33.75" spans="1:14">
      <c r="A888" s="244">
        <v>97</v>
      </c>
      <c r="B888" s="251" t="s">
        <v>4180</v>
      </c>
      <c r="C888" s="246" t="s">
        <v>4181</v>
      </c>
      <c r="D888" s="246" t="s">
        <v>4178</v>
      </c>
      <c r="E888" s="247" t="s">
        <v>3897</v>
      </c>
      <c r="F888" s="248">
        <v>31.2176</v>
      </c>
      <c r="G888" s="249" t="s">
        <v>111</v>
      </c>
      <c r="H888" s="248">
        <v>31.2176</v>
      </c>
      <c r="I888" s="246" t="s">
        <v>4179</v>
      </c>
      <c r="J888" s="29" t="s">
        <v>113</v>
      </c>
      <c r="K888" s="257" t="s">
        <v>2680</v>
      </c>
      <c r="L888" s="257" t="s">
        <v>3877</v>
      </c>
      <c r="M888" s="247" t="s">
        <v>3868</v>
      </c>
      <c r="N888" s="246" t="s">
        <v>3868</v>
      </c>
    </row>
    <row r="889" ht="33.75" spans="1:14">
      <c r="A889" s="244">
        <v>98</v>
      </c>
      <c r="B889" s="247" t="s">
        <v>4182</v>
      </c>
      <c r="C889" s="246" t="s">
        <v>3951</v>
      </c>
      <c r="D889" s="247" t="s">
        <v>2548</v>
      </c>
      <c r="E889" s="247" t="s">
        <v>3865</v>
      </c>
      <c r="F889" s="250">
        <v>65.4</v>
      </c>
      <c r="G889" s="249" t="s">
        <v>111</v>
      </c>
      <c r="H889" s="250">
        <v>65.4</v>
      </c>
      <c r="I889" s="247" t="s">
        <v>4183</v>
      </c>
      <c r="J889" s="29" t="s">
        <v>113</v>
      </c>
      <c r="K889" s="247" t="s">
        <v>2751</v>
      </c>
      <c r="L889" s="247" t="s">
        <v>3867</v>
      </c>
      <c r="M889" s="247" t="s">
        <v>3868</v>
      </c>
      <c r="N889" s="246" t="s">
        <v>3869</v>
      </c>
    </row>
    <row r="890" ht="33.75" spans="1:14">
      <c r="A890" s="240">
        <v>99</v>
      </c>
      <c r="B890" s="241" t="s">
        <v>4184</v>
      </c>
      <c r="C890" s="242" t="s">
        <v>4185</v>
      </c>
      <c r="D890" s="241" t="s">
        <v>2548</v>
      </c>
      <c r="E890" s="241" t="s">
        <v>3865</v>
      </c>
      <c r="F890" s="243">
        <v>45.7364</v>
      </c>
      <c r="G890" s="243" t="s">
        <v>111</v>
      </c>
      <c r="H890" s="243">
        <v>45.7364</v>
      </c>
      <c r="I890" s="241" t="s">
        <v>4183</v>
      </c>
      <c r="J890" s="255" t="s">
        <v>113</v>
      </c>
      <c r="K890" s="241" t="s">
        <v>2751</v>
      </c>
      <c r="L890" s="241" t="s">
        <v>3867</v>
      </c>
      <c r="M890" s="241" t="s">
        <v>3868</v>
      </c>
      <c r="N890" s="242" t="s">
        <v>3869</v>
      </c>
    </row>
    <row r="891" ht="33.75" spans="1:14">
      <c r="A891" s="240">
        <v>100</v>
      </c>
      <c r="B891" s="241" t="s">
        <v>4186</v>
      </c>
      <c r="C891" s="242" t="s">
        <v>4187</v>
      </c>
      <c r="D891" s="241" t="s">
        <v>4188</v>
      </c>
      <c r="E891" s="241" t="s">
        <v>3865</v>
      </c>
      <c r="F891" s="243">
        <v>125.33692</v>
      </c>
      <c r="G891" s="243" t="s">
        <v>111</v>
      </c>
      <c r="H891" s="243">
        <v>125.33692</v>
      </c>
      <c r="I891" s="241" t="s">
        <v>3884</v>
      </c>
      <c r="J891" s="255" t="s">
        <v>113</v>
      </c>
      <c r="K891" s="241" t="s">
        <v>2751</v>
      </c>
      <c r="L891" s="241" t="s">
        <v>3867</v>
      </c>
      <c r="M891" s="241" t="s">
        <v>3868</v>
      </c>
      <c r="N891" s="242" t="s">
        <v>3869</v>
      </c>
    </row>
    <row r="892" ht="33.75" spans="1:14">
      <c r="A892" s="240">
        <v>101</v>
      </c>
      <c r="B892" s="241" t="s">
        <v>4189</v>
      </c>
      <c r="C892" s="242" t="s">
        <v>3916</v>
      </c>
      <c r="D892" s="241" t="s">
        <v>4190</v>
      </c>
      <c r="E892" s="241" t="s">
        <v>3865</v>
      </c>
      <c r="F892" s="243">
        <v>91.56</v>
      </c>
      <c r="G892" s="243" t="s">
        <v>111</v>
      </c>
      <c r="H892" s="243">
        <v>91.56</v>
      </c>
      <c r="I892" s="241" t="s">
        <v>4191</v>
      </c>
      <c r="J892" s="255" t="s">
        <v>113</v>
      </c>
      <c r="K892" s="241" t="s">
        <v>2751</v>
      </c>
      <c r="L892" s="241" t="s">
        <v>3867</v>
      </c>
      <c r="M892" s="241" t="s">
        <v>3868</v>
      </c>
      <c r="N892" s="242" t="s">
        <v>3869</v>
      </c>
    </row>
    <row r="893" ht="45" spans="1:14">
      <c r="A893" s="244">
        <v>102</v>
      </c>
      <c r="B893" s="247" t="s">
        <v>4192</v>
      </c>
      <c r="C893" s="246" t="s">
        <v>4142</v>
      </c>
      <c r="D893" s="246" t="s">
        <v>4190</v>
      </c>
      <c r="E893" s="246" t="s">
        <v>4144</v>
      </c>
      <c r="F893" s="248">
        <v>217</v>
      </c>
      <c r="G893" s="249" t="s">
        <v>111</v>
      </c>
      <c r="H893" s="248">
        <v>217</v>
      </c>
      <c r="I893" s="246" t="s">
        <v>3943</v>
      </c>
      <c r="J893" s="29" t="s">
        <v>113</v>
      </c>
      <c r="K893" s="257" t="s">
        <v>2680</v>
      </c>
      <c r="L893" s="257" t="s">
        <v>4043</v>
      </c>
      <c r="M893" s="247" t="s">
        <v>3868</v>
      </c>
      <c r="N893" s="246" t="s">
        <v>3869</v>
      </c>
    </row>
    <row r="894" ht="33.75" spans="1:14">
      <c r="A894" s="244">
        <v>103</v>
      </c>
      <c r="B894" s="247" t="s">
        <v>4193</v>
      </c>
      <c r="C894" s="246" t="s">
        <v>4142</v>
      </c>
      <c r="D894" s="246" t="s">
        <v>4194</v>
      </c>
      <c r="E894" s="246" t="s">
        <v>4144</v>
      </c>
      <c r="F894" s="248">
        <v>166</v>
      </c>
      <c r="G894" s="249" t="s">
        <v>111</v>
      </c>
      <c r="H894" s="248">
        <v>166</v>
      </c>
      <c r="I894" s="246" t="s">
        <v>4195</v>
      </c>
      <c r="J894" s="29" t="s">
        <v>113</v>
      </c>
      <c r="K894" s="257" t="s">
        <v>2680</v>
      </c>
      <c r="L894" s="257" t="s">
        <v>4043</v>
      </c>
      <c r="M894" s="247" t="s">
        <v>3868</v>
      </c>
      <c r="N894" s="246" t="s">
        <v>3869</v>
      </c>
    </row>
    <row r="895" ht="33.75" spans="1:14">
      <c r="A895" s="244">
        <v>104</v>
      </c>
      <c r="B895" s="247" t="s">
        <v>4196</v>
      </c>
      <c r="C895" s="246" t="s">
        <v>4197</v>
      </c>
      <c r="D895" s="247" t="s">
        <v>4198</v>
      </c>
      <c r="E895" s="247" t="s">
        <v>3865</v>
      </c>
      <c r="F895" s="250">
        <v>176.0568</v>
      </c>
      <c r="G895" s="249" t="s">
        <v>111</v>
      </c>
      <c r="H895" s="250">
        <v>176.0568</v>
      </c>
      <c r="I895" s="247" t="s">
        <v>4199</v>
      </c>
      <c r="J895" s="29" t="s">
        <v>113</v>
      </c>
      <c r="K895" s="247" t="s">
        <v>2751</v>
      </c>
      <c r="L895" s="247" t="s">
        <v>3867</v>
      </c>
      <c r="M895" s="247" t="s">
        <v>3868</v>
      </c>
      <c r="N895" s="246" t="s">
        <v>3869</v>
      </c>
    </row>
    <row r="896" ht="33.75" spans="1:14">
      <c r="A896" s="244">
        <v>105</v>
      </c>
      <c r="B896" s="247" t="s">
        <v>4200</v>
      </c>
      <c r="C896" s="246" t="s">
        <v>4142</v>
      </c>
      <c r="D896" s="246" t="s">
        <v>4198</v>
      </c>
      <c r="E896" s="246" t="s">
        <v>4144</v>
      </c>
      <c r="F896" s="248">
        <v>130</v>
      </c>
      <c r="G896" s="249" t="s">
        <v>111</v>
      </c>
      <c r="H896" s="248">
        <v>130</v>
      </c>
      <c r="I896" s="246" t="s">
        <v>4201</v>
      </c>
      <c r="J896" s="29" t="s">
        <v>113</v>
      </c>
      <c r="K896" s="257" t="s">
        <v>2680</v>
      </c>
      <c r="L896" s="257" t="s">
        <v>4043</v>
      </c>
      <c r="M896" s="247" t="s">
        <v>3868</v>
      </c>
      <c r="N896" s="246" t="s">
        <v>3869</v>
      </c>
    </row>
    <row r="897" ht="45" spans="1:14">
      <c r="A897" s="244">
        <v>106</v>
      </c>
      <c r="B897" s="260" t="s">
        <v>4202</v>
      </c>
      <c r="C897" s="246" t="s">
        <v>4142</v>
      </c>
      <c r="D897" s="246" t="s">
        <v>4203</v>
      </c>
      <c r="E897" s="246" t="s">
        <v>4144</v>
      </c>
      <c r="F897" s="248">
        <v>135</v>
      </c>
      <c r="G897" s="249" t="s">
        <v>111</v>
      </c>
      <c r="H897" s="248">
        <v>135</v>
      </c>
      <c r="I897" s="246" t="s">
        <v>4204</v>
      </c>
      <c r="J897" s="29" t="s">
        <v>113</v>
      </c>
      <c r="K897" s="257" t="s">
        <v>2680</v>
      </c>
      <c r="L897" s="257" t="s">
        <v>4043</v>
      </c>
      <c r="M897" s="247" t="s">
        <v>3868</v>
      </c>
      <c r="N897" s="246" t="s">
        <v>3869</v>
      </c>
    </row>
    <row r="898" ht="33.75" spans="1:14">
      <c r="A898" s="244">
        <v>107</v>
      </c>
      <c r="B898" s="247" t="s">
        <v>4205</v>
      </c>
      <c r="C898" s="246" t="s">
        <v>4142</v>
      </c>
      <c r="D898" s="246" t="s">
        <v>4203</v>
      </c>
      <c r="E898" s="246" t="s">
        <v>4144</v>
      </c>
      <c r="F898" s="248">
        <v>135</v>
      </c>
      <c r="G898" s="249" t="s">
        <v>111</v>
      </c>
      <c r="H898" s="248">
        <v>135</v>
      </c>
      <c r="I898" s="246" t="s">
        <v>4204</v>
      </c>
      <c r="J898" s="29" t="s">
        <v>113</v>
      </c>
      <c r="K898" s="257" t="s">
        <v>2680</v>
      </c>
      <c r="L898" s="257" t="s">
        <v>4043</v>
      </c>
      <c r="M898" s="247" t="s">
        <v>3868</v>
      </c>
      <c r="N898" s="246" t="s">
        <v>3869</v>
      </c>
    </row>
    <row r="899" ht="45" spans="1:14">
      <c r="A899" s="244">
        <v>108</v>
      </c>
      <c r="B899" s="247" t="s">
        <v>4206</v>
      </c>
      <c r="C899" s="246" t="s">
        <v>4142</v>
      </c>
      <c r="D899" s="246" t="s">
        <v>4203</v>
      </c>
      <c r="E899" s="246" t="s">
        <v>4144</v>
      </c>
      <c r="F899" s="248">
        <v>750</v>
      </c>
      <c r="G899" s="249" t="s">
        <v>111</v>
      </c>
      <c r="H899" s="248">
        <v>750</v>
      </c>
      <c r="I899" s="246" t="s">
        <v>4204</v>
      </c>
      <c r="J899" s="29" t="s">
        <v>113</v>
      </c>
      <c r="K899" s="257" t="s">
        <v>2680</v>
      </c>
      <c r="L899" s="257" t="s">
        <v>4043</v>
      </c>
      <c r="M899" s="247" t="s">
        <v>3868</v>
      </c>
      <c r="N899" s="246" t="s">
        <v>3869</v>
      </c>
    </row>
    <row r="900" ht="33.75" spans="1:14">
      <c r="A900" s="244">
        <v>109</v>
      </c>
      <c r="B900" s="251" t="s">
        <v>4207</v>
      </c>
      <c r="C900" s="246" t="s">
        <v>4208</v>
      </c>
      <c r="D900" s="246" t="s">
        <v>4203</v>
      </c>
      <c r="E900" s="247" t="s">
        <v>3897</v>
      </c>
      <c r="F900" s="248">
        <v>109</v>
      </c>
      <c r="G900" s="249" t="s">
        <v>111</v>
      </c>
      <c r="H900" s="248">
        <v>109</v>
      </c>
      <c r="I900" s="246" t="s">
        <v>4204</v>
      </c>
      <c r="J900" s="29" t="s">
        <v>113</v>
      </c>
      <c r="K900" s="257" t="s">
        <v>2680</v>
      </c>
      <c r="L900" s="257" t="s">
        <v>3877</v>
      </c>
      <c r="M900" s="247" t="s">
        <v>3868</v>
      </c>
      <c r="N900" s="246" t="s">
        <v>329</v>
      </c>
    </row>
    <row r="901" ht="33.75" spans="1:14">
      <c r="A901" s="244">
        <v>110</v>
      </c>
      <c r="B901" s="245" t="s">
        <v>4209</v>
      </c>
      <c r="C901" s="246" t="s">
        <v>4210</v>
      </c>
      <c r="D901" s="246" t="s">
        <v>4211</v>
      </c>
      <c r="E901" s="247" t="s">
        <v>3865</v>
      </c>
      <c r="F901" s="248">
        <v>4.4472</v>
      </c>
      <c r="G901" s="249" t="s">
        <v>111</v>
      </c>
      <c r="H901" s="248">
        <v>4.4472</v>
      </c>
      <c r="I901" s="246" t="s">
        <v>4212</v>
      </c>
      <c r="J901" s="29" t="s">
        <v>113</v>
      </c>
      <c r="K901" s="257" t="s">
        <v>2680</v>
      </c>
      <c r="L901" s="257" t="s">
        <v>3877</v>
      </c>
      <c r="M901" s="247" t="s">
        <v>3868</v>
      </c>
      <c r="N901" s="246" t="s">
        <v>3868</v>
      </c>
    </row>
    <row r="902" ht="22.5" spans="1:14">
      <c r="A902" s="244">
        <v>111</v>
      </c>
      <c r="B902" s="247" t="s">
        <v>4213</v>
      </c>
      <c r="C902" s="246" t="s">
        <v>4142</v>
      </c>
      <c r="D902" s="246" t="s">
        <v>4214</v>
      </c>
      <c r="E902" s="246" t="s">
        <v>4144</v>
      </c>
      <c r="F902" s="248">
        <v>750</v>
      </c>
      <c r="G902" s="249" t="s">
        <v>111</v>
      </c>
      <c r="H902" s="248">
        <v>750</v>
      </c>
      <c r="I902" s="246" t="s">
        <v>4215</v>
      </c>
      <c r="J902" s="29" t="s">
        <v>113</v>
      </c>
      <c r="K902" s="257" t="s">
        <v>2680</v>
      </c>
      <c r="L902" s="257" t="s">
        <v>4043</v>
      </c>
      <c r="M902" s="247" t="s">
        <v>3868</v>
      </c>
      <c r="N902" s="246" t="s">
        <v>3869</v>
      </c>
    </row>
    <row r="903" ht="33.75" spans="1:14">
      <c r="A903" s="244">
        <v>112</v>
      </c>
      <c r="B903" s="247" t="s">
        <v>4216</v>
      </c>
      <c r="C903" s="246" t="s">
        <v>4217</v>
      </c>
      <c r="D903" s="247" t="s">
        <v>179</v>
      </c>
      <c r="E903" s="247" t="s">
        <v>3865</v>
      </c>
      <c r="F903" s="250">
        <v>105.948</v>
      </c>
      <c r="G903" s="249" t="s">
        <v>111</v>
      </c>
      <c r="H903" s="250">
        <v>105.948</v>
      </c>
      <c r="I903" s="247" t="s">
        <v>4218</v>
      </c>
      <c r="J903" s="29" t="s">
        <v>113</v>
      </c>
      <c r="K903" s="247" t="s">
        <v>2751</v>
      </c>
      <c r="L903" s="247" t="s">
        <v>3867</v>
      </c>
      <c r="M903" s="247" t="s">
        <v>3868</v>
      </c>
      <c r="N903" s="246" t="s">
        <v>3869</v>
      </c>
    </row>
    <row r="904" ht="33.75" spans="1:14">
      <c r="A904" s="244">
        <v>113</v>
      </c>
      <c r="B904" s="247" t="s">
        <v>4219</v>
      </c>
      <c r="C904" s="246" t="s">
        <v>4220</v>
      </c>
      <c r="D904" s="246" t="s">
        <v>4221</v>
      </c>
      <c r="E904" s="247" t="s">
        <v>3865</v>
      </c>
      <c r="F904" s="250">
        <v>82.9272</v>
      </c>
      <c r="G904" s="249" t="s">
        <v>111</v>
      </c>
      <c r="H904" s="250">
        <v>82.9272</v>
      </c>
      <c r="I904" s="246" t="s">
        <v>3990</v>
      </c>
      <c r="J904" s="29" t="s">
        <v>113</v>
      </c>
      <c r="K904" s="257" t="s">
        <v>2680</v>
      </c>
      <c r="L904" s="257" t="s">
        <v>4043</v>
      </c>
      <c r="M904" s="247" t="s">
        <v>3868</v>
      </c>
      <c r="N904" s="246" t="s">
        <v>3869</v>
      </c>
    </row>
    <row r="905" ht="33.75" spans="1:14">
      <c r="A905" s="244">
        <v>114</v>
      </c>
      <c r="B905" s="247" t="s">
        <v>4222</v>
      </c>
      <c r="C905" s="246" t="s">
        <v>4064</v>
      </c>
      <c r="D905" s="247" t="s">
        <v>174</v>
      </c>
      <c r="E905" s="247" t="s">
        <v>3865</v>
      </c>
      <c r="F905" s="250">
        <v>95.92</v>
      </c>
      <c r="G905" s="249" t="s">
        <v>111</v>
      </c>
      <c r="H905" s="250">
        <v>95.92</v>
      </c>
      <c r="I905" s="247" t="s">
        <v>4223</v>
      </c>
      <c r="J905" s="29" t="s">
        <v>113</v>
      </c>
      <c r="K905" s="247" t="s">
        <v>2751</v>
      </c>
      <c r="L905" s="247" t="s">
        <v>3867</v>
      </c>
      <c r="M905" s="247" t="s">
        <v>3868</v>
      </c>
      <c r="N905" s="246" t="s">
        <v>3869</v>
      </c>
    </row>
    <row r="906" ht="33.75" spans="1:14">
      <c r="A906" s="244">
        <v>115</v>
      </c>
      <c r="B906" s="247" t="s">
        <v>4224</v>
      </c>
      <c r="C906" s="246" t="s">
        <v>4225</v>
      </c>
      <c r="D906" s="247" t="s">
        <v>4226</v>
      </c>
      <c r="E906" s="247" t="s">
        <v>3865</v>
      </c>
      <c r="F906" s="250">
        <v>61.912</v>
      </c>
      <c r="G906" s="249" t="s">
        <v>111</v>
      </c>
      <c r="H906" s="250">
        <v>61.912</v>
      </c>
      <c r="I906" s="247" t="s">
        <v>4227</v>
      </c>
      <c r="J906" s="29" t="s">
        <v>113</v>
      </c>
      <c r="K906" s="247" t="s">
        <v>2751</v>
      </c>
      <c r="L906" s="247" t="s">
        <v>3867</v>
      </c>
      <c r="M906" s="247" t="s">
        <v>3868</v>
      </c>
      <c r="N906" s="246" t="s">
        <v>3869</v>
      </c>
    </row>
    <row r="907" ht="33.75" spans="1:14">
      <c r="A907" s="244">
        <v>116</v>
      </c>
      <c r="B907" s="247" t="s">
        <v>4228</v>
      </c>
      <c r="C907" s="246" t="s">
        <v>4229</v>
      </c>
      <c r="D907" s="247" t="s">
        <v>4226</v>
      </c>
      <c r="E907" s="247" t="s">
        <v>3865</v>
      </c>
      <c r="F907" s="250">
        <v>74.6868</v>
      </c>
      <c r="G907" s="249" t="s">
        <v>111</v>
      </c>
      <c r="H907" s="250">
        <v>74.6868</v>
      </c>
      <c r="I907" s="247" t="s">
        <v>4227</v>
      </c>
      <c r="J907" s="29" t="s">
        <v>113</v>
      </c>
      <c r="K907" s="247" t="s">
        <v>2751</v>
      </c>
      <c r="L907" s="247" t="s">
        <v>3867</v>
      </c>
      <c r="M907" s="247" t="s">
        <v>3868</v>
      </c>
      <c r="N907" s="246" t="s">
        <v>3869</v>
      </c>
    </row>
    <row r="908" ht="33.75" spans="1:14">
      <c r="A908" s="244">
        <v>117</v>
      </c>
      <c r="B908" s="247" t="s">
        <v>4230</v>
      </c>
      <c r="C908" s="246" t="s">
        <v>4231</v>
      </c>
      <c r="D908" s="247" t="s">
        <v>4226</v>
      </c>
      <c r="E908" s="247" t="s">
        <v>3865</v>
      </c>
      <c r="F908" s="250">
        <v>113.36</v>
      </c>
      <c r="G908" s="249" t="s">
        <v>111</v>
      </c>
      <c r="H908" s="250">
        <v>113.36</v>
      </c>
      <c r="I908" s="247" t="s">
        <v>4227</v>
      </c>
      <c r="J908" s="29" t="s">
        <v>113</v>
      </c>
      <c r="K908" s="247" t="s">
        <v>2751</v>
      </c>
      <c r="L908" s="247" t="s">
        <v>3867</v>
      </c>
      <c r="M908" s="247" t="s">
        <v>3868</v>
      </c>
      <c r="N908" s="246" t="s">
        <v>3869</v>
      </c>
    </row>
    <row r="909" ht="33.75" spans="1:14">
      <c r="A909" s="244">
        <v>118</v>
      </c>
      <c r="B909" s="247" t="s">
        <v>4232</v>
      </c>
      <c r="C909" s="246" t="s">
        <v>4233</v>
      </c>
      <c r="D909" s="247" t="s">
        <v>4226</v>
      </c>
      <c r="E909" s="247" t="s">
        <v>3865</v>
      </c>
      <c r="F909" s="250">
        <v>198.6852</v>
      </c>
      <c r="G909" s="249" t="s">
        <v>111</v>
      </c>
      <c r="H909" s="250">
        <v>198.6852</v>
      </c>
      <c r="I909" s="247" t="s">
        <v>4227</v>
      </c>
      <c r="J909" s="29" t="s">
        <v>113</v>
      </c>
      <c r="K909" s="247" t="s">
        <v>2751</v>
      </c>
      <c r="L909" s="247" t="s">
        <v>3867</v>
      </c>
      <c r="M909" s="247" t="s">
        <v>3868</v>
      </c>
      <c r="N909" s="246" t="s">
        <v>3869</v>
      </c>
    </row>
    <row r="910" ht="33.75" spans="1:14">
      <c r="A910" s="244">
        <v>119</v>
      </c>
      <c r="B910" s="247" t="s">
        <v>4234</v>
      </c>
      <c r="C910" s="246" t="s">
        <v>4235</v>
      </c>
      <c r="D910" s="247" t="s">
        <v>4226</v>
      </c>
      <c r="E910" s="247" t="s">
        <v>3865</v>
      </c>
      <c r="F910" s="250">
        <v>196.2</v>
      </c>
      <c r="G910" s="249" t="s">
        <v>111</v>
      </c>
      <c r="H910" s="250">
        <v>196.2</v>
      </c>
      <c r="I910" s="247" t="s">
        <v>4227</v>
      </c>
      <c r="J910" s="29" t="s">
        <v>113</v>
      </c>
      <c r="K910" s="247" t="s">
        <v>2751</v>
      </c>
      <c r="L910" s="247" t="s">
        <v>3867</v>
      </c>
      <c r="M910" s="247" t="s">
        <v>3868</v>
      </c>
      <c r="N910" s="246" t="s">
        <v>3869</v>
      </c>
    </row>
    <row r="911" ht="33.75" spans="1:14">
      <c r="A911" s="244">
        <v>120</v>
      </c>
      <c r="B911" s="247" t="s">
        <v>4236</v>
      </c>
      <c r="C911" s="246" t="s">
        <v>4237</v>
      </c>
      <c r="D911" s="247" t="s">
        <v>1424</v>
      </c>
      <c r="E911" s="247" t="s">
        <v>3865</v>
      </c>
      <c r="F911" s="250">
        <v>44.036</v>
      </c>
      <c r="G911" s="249" t="s">
        <v>111</v>
      </c>
      <c r="H911" s="250">
        <v>44.036</v>
      </c>
      <c r="I911" s="247" t="s">
        <v>3980</v>
      </c>
      <c r="J911" s="29" t="s">
        <v>113</v>
      </c>
      <c r="K911" s="247" t="s">
        <v>2751</v>
      </c>
      <c r="L911" s="247" t="s">
        <v>3867</v>
      </c>
      <c r="M911" s="247" t="s">
        <v>3868</v>
      </c>
      <c r="N911" s="246" t="s">
        <v>3869</v>
      </c>
    </row>
    <row r="912" ht="33.75" spans="1:14">
      <c r="A912" s="244">
        <v>121</v>
      </c>
      <c r="B912" s="247" t="s">
        <v>4238</v>
      </c>
      <c r="C912" s="246" t="s">
        <v>4239</v>
      </c>
      <c r="D912" s="247" t="s">
        <v>1429</v>
      </c>
      <c r="E912" s="247" t="s">
        <v>3865</v>
      </c>
      <c r="F912" s="250">
        <v>136.3372</v>
      </c>
      <c r="G912" s="249" t="s">
        <v>111</v>
      </c>
      <c r="H912" s="250">
        <v>136.3372</v>
      </c>
      <c r="I912" s="247" t="s">
        <v>4240</v>
      </c>
      <c r="J912" s="29" t="s">
        <v>113</v>
      </c>
      <c r="K912" s="247" t="s">
        <v>2751</v>
      </c>
      <c r="L912" s="247" t="s">
        <v>3867</v>
      </c>
      <c r="M912" s="247" t="s">
        <v>3868</v>
      </c>
      <c r="N912" s="246" t="s">
        <v>3869</v>
      </c>
    </row>
    <row r="913" ht="33.75" spans="1:14">
      <c r="A913" s="244">
        <v>122</v>
      </c>
      <c r="B913" s="247" t="s">
        <v>1044</v>
      </c>
      <c r="C913" s="247" t="s">
        <v>4241</v>
      </c>
      <c r="D913" s="247" t="s">
        <v>1441</v>
      </c>
      <c r="E913" s="247" t="s">
        <v>3865</v>
      </c>
      <c r="F913" s="250">
        <v>31.8716</v>
      </c>
      <c r="G913" s="249" t="s">
        <v>111</v>
      </c>
      <c r="H913" s="250">
        <v>31.8716</v>
      </c>
      <c r="I913" s="247" t="s">
        <v>4242</v>
      </c>
      <c r="J913" s="29" t="s">
        <v>113</v>
      </c>
      <c r="K913" s="247" t="s">
        <v>2751</v>
      </c>
      <c r="L913" s="247" t="s">
        <v>3867</v>
      </c>
      <c r="M913" s="247" t="s">
        <v>3868</v>
      </c>
      <c r="N913" s="246" t="s">
        <v>3869</v>
      </c>
    </row>
    <row r="914" ht="33.75" spans="1:14">
      <c r="A914" s="244">
        <v>123</v>
      </c>
      <c r="B914" s="251" t="s">
        <v>4243</v>
      </c>
      <c r="C914" s="246" t="s">
        <v>4244</v>
      </c>
      <c r="D914" s="246" t="s">
        <v>758</v>
      </c>
      <c r="E914" s="247" t="s">
        <v>3897</v>
      </c>
      <c r="F914" s="248">
        <v>16.132</v>
      </c>
      <c r="G914" s="249" t="s">
        <v>111</v>
      </c>
      <c r="H914" s="248">
        <v>16.132</v>
      </c>
      <c r="I914" s="246" t="s">
        <v>4171</v>
      </c>
      <c r="J914" s="29" t="s">
        <v>113</v>
      </c>
      <c r="K914" s="257" t="s">
        <v>2680</v>
      </c>
      <c r="L914" s="257" t="s">
        <v>3877</v>
      </c>
      <c r="M914" s="247" t="s">
        <v>3868</v>
      </c>
      <c r="N914" s="246" t="s">
        <v>3868</v>
      </c>
    </row>
    <row r="915" ht="33.75" spans="1:14">
      <c r="A915" s="244">
        <v>124</v>
      </c>
      <c r="B915" s="247" t="s">
        <v>4245</v>
      </c>
      <c r="C915" s="247" t="s">
        <v>4246</v>
      </c>
      <c r="D915" s="247" t="s">
        <v>1477</v>
      </c>
      <c r="E915" s="261" t="s">
        <v>3865</v>
      </c>
      <c r="F915" s="262">
        <v>17.44</v>
      </c>
      <c r="G915" s="263" t="s">
        <v>111</v>
      </c>
      <c r="H915" s="262">
        <v>17.44</v>
      </c>
      <c r="I915" s="247" t="s">
        <v>3884</v>
      </c>
      <c r="J915" s="29" t="s">
        <v>113</v>
      </c>
      <c r="K915" s="247" t="s">
        <v>2751</v>
      </c>
      <c r="L915" s="247" t="s">
        <v>3867</v>
      </c>
      <c r="M915" s="247" t="s">
        <v>3868</v>
      </c>
      <c r="N915" s="259" t="s">
        <v>3869</v>
      </c>
    </row>
    <row r="916" ht="33.75" spans="1:14">
      <c r="A916" s="244">
        <v>125</v>
      </c>
      <c r="B916" s="247" t="s">
        <v>4247</v>
      </c>
      <c r="C916" s="246" t="s">
        <v>4248</v>
      </c>
      <c r="D916" s="247" t="s">
        <v>1477</v>
      </c>
      <c r="E916" s="261" t="s">
        <v>3865</v>
      </c>
      <c r="F916" s="262">
        <v>66.708</v>
      </c>
      <c r="G916" s="263" t="s">
        <v>111</v>
      </c>
      <c r="H916" s="262">
        <v>66.708</v>
      </c>
      <c r="I916" s="247" t="s">
        <v>3884</v>
      </c>
      <c r="J916" s="29" t="s">
        <v>113</v>
      </c>
      <c r="K916" s="247" t="s">
        <v>2751</v>
      </c>
      <c r="L916" s="247" t="s">
        <v>3867</v>
      </c>
      <c r="M916" s="247" t="s">
        <v>3868</v>
      </c>
      <c r="N916" s="259" t="s">
        <v>3869</v>
      </c>
    </row>
    <row r="917" ht="33.75" spans="1:14">
      <c r="A917" s="244">
        <v>126</v>
      </c>
      <c r="B917" s="247" t="s">
        <v>4249</v>
      </c>
      <c r="C917" s="246" t="s">
        <v>4250</v>
      </c>
      <c r="D917" s="247" t="s">
        <v>4251</v>
      </c>
      <c r="E917" s="247" t="s">
        <v>3865</v>
      </c>
      <c r="F917" s="262">
        <v>63.002</v>
      </c>
      <c r="G917" s="249" t="s">
        <v>111</v>
      </c>
      <c r="H917" s="262">
        <v>63.002</v>
      </c>
      <c r="I917" s="247" t="s">
        <v>4252</v>
      </c>
      <c r="J917" s="29" t="s">
        <v>113</v>
      </c>
      <c r="K917" s="247" t="s">
        <v>2751</v>
      </c>
      <c r="L917" s="247" t="s">
        <v>3867</v>
      </c>
      <c r="M917" s="247" t="s">
        <v>3868</v>
      </c>
      <c r="N917" s="259" t="s">
        <v>3869</v>
      </c>
    </row>
    <row r="918" ht="33.75" spans="1:14">
      <c r="A918" s="244">
        <v>127</v>
      </c>
      <c r="B918" s="251" t="s">
        <v>4253</v>
      </c>
      <c r="C918" s="246" t="s">
        <v>4254</v>
      </c>
      <c r="D918" s="246" t="s">
        <v>4255</v>
      </c>
      <c r="E918" s="247" t="s">
        <v>3897</v>
      </c>
      <c r="F918" s="264">
        <v>142.354</v>
      </c>
      <c r="G918" s="249" t="s">
        <v>111</v>
      </c>
      <c r="H918" s="264">
        <v>142.354</v>
      </c>
      <c r="I918" s="246" t="s">
        <v>4256</v>
      </c>
      <c r="J918" s="29" t="s">
        <v>113</v>
      </c>
      <c r="K918" s="257" t="s">
        <v>2680</v>
      </c>
      <c r="L918" s="257" t="s">
        <v>4043</v>
      </c>
      <c r="M918" s="247" t="s">
        <v>3868</v>
      </c>
      <c r="N918" s="259" t="s">
        <v>3868</v>
      </c>
    </row>
    <row r="919" ht="33.75" spans="1:14">
      <c r="A919" s="244">
        <v>128</v>
      </c>
      <c r="B919" s="247" t="s">
        <v>4257</v>
      </c>
      <c r="C919" s="246" t="s">
        <v>4258</v>
      </c>
      <c r="D919" s="247" t="s">
        <v>4259</v>
      </c>
      <c r="E919" s="247" t="s">
        <v>3865</v>
      </c>
      <c r="F919" s="250">
        <v>69.6728</v>
      </c>
      <c r="G919" s="249" t="s">
        <v>111</v>
      </c>
      <c r="H919" s="250">
        <v>69.6728</v>
      </c>
      <c r="I919" s="247" t="s">
        <v>4260</v>
      </c>
      <c r="J919" s="29" t="s">
        <v>113</v>
      </c>
      <c r="K919" s="247" t="s">
        <v>2751</v>
      </c>
      <c r="L919" s="247" t="s">
        <v>3867</v>
      </c>
      <c r="M919" s="247" t="s">
        <v>3868</v>
      </c>
      <c r="N919" s="246" t="s">
        <v>3869</v>
      </c>
    </row>
    <row r="920" ht="33.75" spans="1:14">
      <c r="A920" s="244">
        <v>129</v>
      </c>
      <c r="B920" s="247" t="s">
        <v>1044</v>
      </c>
      <c r="C920" s="247" t="s">
        <v>4261</v>
      </c>
      <c r="D920" s="247" t="s">
        <v>4262</v>
      </c>
      <c r="E920" s="247" t="s">
        <v>3865</v>
      </c>
      <c r="F920" s="250">
        <v>30.52</v>
      </c>
      <c r="G920" s="249" t="s">
        <v>111</v>
      </c>
      <c r="H920" s="250">
        <v>30.52</v>
      </c>
      <c r="I920" s="247" t="s">
        <v>4263</v>
      </c>
      <c r="J920" s="29" t="s">
        <v>113</v>
      </c>
      <c r="K920" s="247" t="s">
        <v>2751</v>
      </c>
      <c r="L920" s="247" t="s">
        <v>3867</v>
      </c>
      <c r="M920" s="247" t="s">
        <v>3868</v>
      </c>
      <c r="N920" s="246" t="s">
        <v>3869</v>
      </c>
    </row>
    <row r="921" ht="33.75" spans="1:14">
      <c r="A921" s="244">
        <v>130</v>
      </c>
      <c r="B921" s="247" t="s">
        <v>4264</v>
      </c>
      <c r="C921" s="246" t="s">
        <v>4265</v>
      </c>
      <c r="D921" s="247" t="s">
        <v>4262</v>
      </c>
      <c r="E921" s="247" t="s">
        <v>3865</v>
      </c>
      <c r="F921" s="250">
        <v>100.8032</v>
      </c>
      <c r="G921" s="249" t="s">
        <v>111</v>
      </c>
      <c r="H921" s="250">
        <v>100.8032</v>
      </c>
      <c r="I921" s="247" t="s">
        <v>4263</v>
      </c>
      <c r="J921" s="29" t="s">
        <v>113</v>
      </c>
      <c r="K921" s="247" t="s">
        <v>2751</v>
      </c>
      <c r="L921" s="247" t="s">
        <v>3867</v>
      </c>
      <c r="M921" s="247" t="s">
        <v>3868</v>
      </c>
      <c r="N921" s="246" t="s">
        <v>3869</v>
      </c>
    </row>
    <row r="922" ht="33.75" spans="1:14">
      <c r="A922" s="244">
        <v>131</v>
      </c>
      <c r="B922" s="247" t="s">
        <v>4266</v>
      </c>
      <c r="C922" s="246" t="s">
        <v>4267</v>
      </c>
      <c r="D922" s="247" t="s">
        <v>4268</v>
      </c>
      <c r="E922" s="247" t="s">
        <v>3865</v>
      </c>
      <c r="F922" s="250">
        <v>46.216</v>
      </c>
      <c r="G922" s="249" t="s">
        <v>111</v>
      </c>
      <c r="H922" s="250">
        <v>46.216</v>
      </c>
      <c r="I922" s="247" t="s">
        <v>4269</v>
      </c>
      <c r="J922" s="29" t="s">
        <v>113</v>
      </c>
      <c r="K922" s="247" t="s">
        <v>2751</v>
      </c>
      <c r="L922" s="247" t="s">
        <v>3867</v>
      </c>
      <c r="M922" s="247" t="s">
        <v>3868</v>
      </c>
      <c r="N922" s="246" t="s">
        <v>3869</v>
      </c>
    </row>
    <row r="923" ht="33.75" spans="1:14">
      <c r="A923" s="244">
        <v>132</v>
      </c>
      <c r="B923" s="247" t="s">
        <v>4270</v>
      </c>
      <c r="C923" s="246" t="s">
        <v>4071</v>
      </c>
      <c r="D923" s="247" t="s">
        <v>4268</v>
      </c>
      <c r="E923" s="247" t="s">
        <v>3865</v>
      </c>
      <c r="F923" s="250">
        <v>63.22</v>
      </c>
      <c r="G923" s="249" t="s">
        <v>111</v>
      </c>
      <c r="H923" s="250">
        <v>63.22</v>
      </c>
      <c r="I923" s="247" t="s">
        <v>4269</v>
      </c>
      <c r="J923" s="29" t="s">
        <v>113</v>
      </c>
      <c r="K923" s="247" t="s">
        <v>2751</v>
      </c>
      <c r="L923" s="247" t="s">
        <v>3867</v>
      </c>
      <c r="M923" s="247" t="s">
        <v>3868</v>
      </c>
      <c r="N923" s="246" t="s">
        <v>3869</v>
      </c>
    </row>
    <row r="924" ht="33.75" spans="1:14">
      <c r="A924" s="244">
        <v>133</v>
      </c>
      <c r="B924" s="251" t="s">
        <v>4271</v>
      </c>
      <c r="C924" s="246" t="s">
        <v>4272</v>
      </c>
      <c r="D924" s="246" t="s">
        <v>4273</v>
      </c>
      <c r="E924" s="247" t="s">
        <v>3897</v>
      </c>
      <c r="F924" s="248">
        <v>26.3344</v>
      </c>
      <c r="G924" s="249" t="s">
        <v>111</v>
      </c>
      <c r="H924" s="248">
        <v>26.3344</v>
      </c>
      <c r="I924" s="246" t="s">
        <v>4274</v>
      </c>
      <c r="J924" s="29" t="s">
        <v>113</v>
      </c>
      <c r="K924" s="257" t="s">
        <v>2680</v>
      </c>
      <c r="L924" s="257" t="s">
        <v>3877</v>
      </c>
      <c r="M924" s="247" t="s">
        <v>3868</v>
      </c>
      <c r="N924" s="246" t="s">
        <v>3868</v>
      </c>
    </row>
    <row r="925" ht="33.75" spans="1:14">
      <c r="A925" s="244">
        <v>134</v>
      </c>
      <c r="B925" s="247" t="s">
        <v>4275</v>
      </c>
      <c r="C925" s="246" t="s">
        <v>4276</v>
      </c>
      <c r="D925" s="247" t="s">
        <v>4277</v>
      </c>
      <c r="E925" s="247" t="s">
        <v>3865</v>
      </c>
      <c r="F925" s="250">
        <v>78.3928</v>
      </c>
      <c r="G925" s="249" t="s">
        <v>111</v>
      </c>
      <c r="H925" s="250">
        <v>78.3928</v>
      </c>
      <c r="I925" s="247" t="s">
        <v>4278</v>
      </c>
      <c r="J925" s="29" t="s">
        <v>113</v>
      </c>
      <c r="K925" s="247" t="s">
        <v>2751</v>
      </c>
      <c r="L925" s="247" t="s">
        <v>3867</v>
      </c>
      <c r="M925" s="247" t="s">
        <v>3868</v>
      </c>
      <c r="N925" s="246" t="s">
        <v>3869</v>
      </c>
    </row>
    <row r="926" ht="33.75" spans="1:14">
      <c r="A926" s="244">
        <v>135</v>
      </c>
      <c r="B926" s="251" t="s">
        <v>4279</v>
      </c>
      <c r="C926" s="246" t="s">
        <v>4280</v>
      </c>
      <c r="D926" s="246" t="s">
        <v>4277</v>
      </c>
      <c r="E926" s="247" t="s">
        <v>3897</v>
      </c>
      <c r="F926" s="248">
        <v>10.2024</v>
      </c>
      <c r="G926" s="249" t="s">
        <v>111</v>
      </c>
      <c r="H926" s="248">
        <v>10.2024</v>
      </c>
      <c r="I926" s="246" t="s">
        <v>4281</v>
      </c>
      <c r="J926" s="29" t="s">
        <v>113</v>
      </c>
      <c r="K926" s="257" t="s">
        <v>2680</v>
      </c>
      <c r="L926" s="257" t="s">
        <v>3877</v>
      </c>
      <c r="M926" s="247" t="s">
        <v>3868</v>
      </c>
      <c r="N926" s="246" t="s">
        <v>3868</v>
      </c>
    </row>
    <row r="927" ht="33.75" spans="1:14">
      <c r="A927" s="244">
        <v>136</v>
      </c>
      <c r="B927" s="251" t="s">
        <v>4282</v>
      </c>
      <c r="C927" s="246" t="s">
        <v>4283</v>
      </c>
      <c r="D927" s="246" t="s">
        <v>4277</v>
      </c>
      <c r="E927" s="247" t="s">
        <v>3897</v>
      </c>
      <c r="F927" s="248">
        <v>37.2344</v>
      </c>
      <c r="G927" s="249" t="s">
        <v>111</v>
      </c>
      <c r="H927" s="248">
        <v>37.2344</v>
      </c>
      <c r="I927" s="246" t="s">
        <v>4281</v>
      </c>
      <c r="J927" s="29" t="s">
        <v>113</v>
      </c>
      <c r="K927" s="257" t="s">
        <v>2680</v>
      </c>
      <c r="L927" s="257" t="s">
        <v>3877</v>
      </c>
      <c r="M927" s="247" t="s">
        <v>3868</v>
      </c>
      <c r="N927" s="246" t="s">
        <v>3868</v>
      </c>
    </row>
    <row r="928" ht="33.75" spans="1:14">
      <c r="A928" s="244">
        <v>137</v>
      </c>
      <c r="B928" s="247" t="s">
        <v>4284</v>
      </c>
      <c r="C928" s="246" t="s">
        <v>3951</v>
      </c>
      <c r="D928" s="247" t="s">
        <v>4285</v>
      </c>
      <c r="E928" s="247" t="s">
        <v>3865</v>
      </c>
      <c r="F928" s="250">
        <v>65.4</v>
      </c>
      <c r="G928" s="249" t="s">
        <v>111</v>
      </c>
      <c r="H928" s="250">
        <v>65.4</v>
      </c>
      <c r="I928" s="247" t="s">
        <v>4286</v>
      </c>
      <c r="J928" s="29" t="s">
        <v>113</v>
      </c>
      <c r="K928" s="247" t="s">
        <v>2751</v>
      </c>
      <c r="L928" s="247" t="s">
        <v>3867</v>
      </c>
      <c r="M928" s="247" t="s">
        <v>3868</v>
      </c>
      <c r="N928" s="246" t="s">
        <v>3869</v>
      </c>
    </row>
    <row r="929" ht="33.75" spans="1:14">
      <c r="A929" s="244">
        <v>138</v>
      </c>
      <c r="B929" s="247" t="s">
        <v>4287</v>
      </c>
      <c r="C929" s="247" t="s">
        <v>4288</v>
      </c>
      <c r="D929" s="247" t="s">
        <v>4289</v>
      </c>
      <c r="E929" s="247" t="s">
        <v>3865</v>
      </c>
      <c r="F929" s="250">
        <v>26.0292</v>
      </c>
      <c r="G929" s="249" t="s">
        <v>111</v>
      </c>
      <c r="H929" s="250">
        <v>26.0292</v>
      </c>
      <c r="I929" s="247" t="s">
        <v>4290</v>
      </c>
      <c r="J929" s="29" t="s">
        <v>113</v>
      </c>
      <c r="K929" s="247" t="s">
        <v>2751</v>
      </c>
      <c r="L929" s="247" t="s">
        <v>3867</v>
      </c>
      <c r="M929" s="247" t="s">
        <v>3868</v>
      </c>
      <c r="N929" s="246" t="s">
        <v>3869</v>
      </c>
    </row>
    <row r="930" ht="33.75" spans="1:14">
      <c r="A930" s="244">
        <v>139</v>
      </c>
      <c r="B930" s="247" t="s">
        <v>4291</v>
      </c>
      <c r="C930" s="247" t="s">
        <v>4292</v>
      </c>
      <c r="D930" s="247" t="s">
        <v>690</v>
      </c>
      <c r="E930" s="247" t="s">
        <v>3865</v>
      </c>
      <c r="F930" s="250">
        <v>25.7676</v>
      </c>
      <c r="G930" s="249" t="s">
        <v>111</v>
      </c>
      <c r="H930" s="250">
        <v>25.7676</v>
      </c>
      <c r="I930" s="247" t="s">
        <v>4293</v>
      </c>
      <c r="J930" s="29" t="s">
        <v>113</v>
      </c>
      <c r="K930" s="247" t="s">
        <v>2751</v>
      </c>
      <c r="L930" s="247" t="s">
        <v>3867</v>
      </c>
      <c r="M930" s="247" t="s">
        <v>3868</v>
      </c>
      <c r="N930" s="246" t="s">
        <v>3869</v>
      </c>
    </row>
    <row r="931" ht="33.75" spans="1:14">
      <c r="A931" s="244">
        <v>140</v>
      </c>
      <c r="B931" s="245" t="s">
        <v>4294</v>
      </c>
      <c r="C931" s="246" t="s">
        <v>4295</v>
      </c>
      <c r="D931" s="246" t="s">
        <v>690</v>
      </c>
      <c r="E931" s="247" t="s">
        <v>3897</v>
      </c>
      <c r="F931" s="248">
        <v>174.4</v>
      </c>
      <c r="G931" s="249" t="s">
        <v>111</v>
      </c>
      <c r="H931" s="248">
        <v>174.4</v>
      </c>
      <c r="I931" s="246" t="s">
        <v>4296</v>
      </c>
      <c r="J931" s="29" t="s">
        <v>113</v>
      </c>
      <c r="K931" s="257" t="s">
        <v>2680</v>
      </c>
      <c r="L931" s="257" t="s">
        <v>4043</v>
      </c>
      <c r="M931" s="247" t="s">
        <v>3868</v>
      </c>
      <c r="N931" s="246" t="s">
        <v>3868</v>
      </c>
    </row>
    <row r="932" ht="33.75" spans="1:14">
      <c r="A932" s="240">
        <v>141</v>
      </c>
      <c r="B932" s="241" t="s">
        <v>4297</v>
      </c>
      <c r="C932" s="242" t="s">
        <v>4298</v>
      </c>
      <c r="D932" s="241" t="s">
        <v>690</v>
      </c>
      <c r="E932" s="241" t="s">
        <v>3865</v>
      </c>
      <c r="F932" s="243">
        <v>139.52</v>
      </c>
      <c r="G932" s="243" t="s">
        <v>111</v>
      </c>
      <c r="H932" s="243">
        <v>139.52</v>
      </c>
      <c r="I932" s="241" t="s">
        <v>4293</v>
      </c>
      <c r="J932" s="255" t="s">
        <v>113</v>
      </c>
      <c r="K932" s="241" t="s">
        <v>2751</v>
      </c>
      <c r="L932" s="241" t="s">
        <v>3867</v>
      </c>
      <c r="M932" s="241" t="s">
        <v>3868</v>
      </c>
      <c r="N932" s="242" t="s">
        <v>3869</v>
      </c>
    </row>
    <row r="933" ht="33.75" spans="1:14">
      <c r="A933" s="240">
        <v>142</v>
      </c>
      <c r="B933" s="241" t="s">
        <v>4299</v>
      </c>
      <c r="C933" s="242" t="s">
        <v>4300</v>
      </c>
      <c r="D933" s="241" t="s">
        <v>690</v>
      </c>
      <c r="E933" s="241" t="s">
        <v>3865</v>
      </c>
      <c r="F933" s="243">
        <v>60.168</v>
      </c>
      <c r="G933" s="243" t="s">
        <v>111</v>
      </c>
      <c r="H933" s="243">
        <v>60.168</v>
      </c>
      <c r="I933" s="241" t="s">
        <v>4293</v>
      </c>
      <c r="J933" s="255" t="s">
        <v>113</v>
      </c>
      <c r="K933" s="241" t="s">
        <v>2751</v>
      </c>
      <c r="L933" s="241" t="s">
        <v>3867</v>
      </c>
      <c r="M933" s="241" t="s">
        <v>3868</v>
      </c>
      <c r="N933" s="242" t="s">
        <v>3869</v>
      </c>
    </row>
    <row r="934" ht="33.75" spans="1:14">
      <c r="A934" s="244">
        <v>143</v>
      </c>
      <c r="B934" s="247" t="s">
        <v>4301</v>
      </c>
      <c r="C934" s="246" t="s">
        <v>4302</v>
      </c>
      <c r="D934" s="247" t="s">
        <v>690</v>
      </c>
      <c r="E934" s="247" t="s">
        <v>3865</v>
      </c>
      <c r="F934" s="250">
        <v>53.628</v>
      </c>
      <c r="G934" s="249" t="s">
        <v>111</v>
      </c>
      <c r="H934" s="250">
        <v>53.628</v>
      </c>
      <c r="I934" s="247" t="s">
        <v>4293</v>
      </c>
      <c r="J934" s="29" t="s">
        <v>113</v>
      </c>
      <c r="K934" s="247" t="s">
        <v>2751</v>
      </c>
      <c r="L934" s="247" t="s">
        <v>3867</v>
      </c>
      <c r="M934" s="247" t="s">
        <v>3868</v>
      </c>
      <c r="N934" s="246" t="s">
        <v>3869</v>
      </c>
    </row>
    <row r="935" ht="33.75" spans="1:14">
      <c r="A935" s="240">
        <v>144</v>
      </c>
      <c r="B935" s="241" t="s">
        <v>4303</v>
      </c>
      <c r="C935" s="242" t="s">
        <v>4071</v>
      </c>
      <c r="D935" s="241" t="s">
        <v>4304</v>
      </c>
      <c r="E935" s="241" t="s">
        <v>3865</v>
      </c>
      <c r="F935" s="243">
        <v>63.22</v>
      </c>
      <c r="G935" s="243" t="s">
        <v>111</v>
      </c>
      <c r="H935" s="243">
        <v>63.22</v>
      </c>
      <c r="I935" s="241" t="s">
        <v>3866</v>
      </c>
      <c r="J935" s="255" t="s">
        <v>113</v>
      </c>
      <c r="K935" s="241" t="s">
        <v>2751</v>
      </c>
      <c r="L935" s="241" t="s">
        <v>3867</v>
      </c>
      <c r="M935" s="241" t="s">
        <v>3868</v>
      </c>
      <c r="N935" s="242" t="s">
        <v>3869</v>
      </c>
    </row>
    <row r="936" ht="33.75" spans="1:14">
      <c r="A936" s="244">
        <v>145</v>
      </c>
      <c r="B936" s="247" t="s">
        <v>4305</v>
      </c>
      <c r="C936" s="247" t="s">
        <v>4306</v>
      </c>
      <c r="D936" s="247" t="s">
        <v>4307</v>
      </c>
      <c r="E936" s="247" t="s">
        <v>3865</v>
      </c>
      <c r="F936" s="250">
        <v>21.8</v>
      </c>
      <c r="G936" s="249" t="s">
        <v>111</v>
      </c>
      <c r="H936" s="250">
        <v>21.8</v>
      </c>
      <c r="I936" s="247" t="s">
        <v>4308</v>
      </c>
      <c r="J936" s="29" t="s">
        <v>113</v>
      </c>
      <c r="K936" s="247" t="s">
        <v>2751</v>
      </c>
      <c r="L936" s="247" t="s">
        <v>3867</v>
      </c>
      <c r="M936" s="247" t="s">
        <v>3868</v>
      </c>
      <c r="N936" s="246" t="s">
        <v>3869</v>
      </c>
    </row>
    <row r="937" ht="33.75" spans="1:14">
      <c r="A937" s="244">
        <v>146</v>
      </c>
      <c r="B937" s="247" t="s">
        <v>4309</v>
      </c>
      <c r="C937" s="247" t="s">
        <v>4310</v>
      </c>
      <c r="D937" s="247" t="s">
        <v>4307</v>
      </c>
      <c r="E937" s="247" t="s">
        <v>3865</v>
      </c>
      <c r="F937" s="250">
        <v>17.7016</v>
      </c>
      <c r="G937" s="249" t="s">
        <v>111</v>
      </c>
      <c r="H937" s="250">
        <v>17.7016</v>
      </c>
      <c r="I937" s="247" t="s">
        <v>4308</v>
      </c>
      <c r="J937" s="29" t="s">
        <v>113</v>
      </c>
      <c r="K937" s="247" t="s">
        <v>2751</v>
      </c>
      <c r="L937" s="247" t="s">
        <v>3867</v>
      </c>
      <c r="M937" s="247" t="s">
        <v>3868</v>
      </c>
      <c r="N937" s="246" t="s">
        <v>3869</v>
      </c>
    </row>
    <row r="938" ht="33.75" spans="1:14">
      <c r="A938" s="240">
        <v>147</v>
      </c>
      <c r="B938" s="241" t="s">
        <v>4311</v>
      </c>
      <c r="C938" s="242" t="s">
        <v>4312</v>
      </c>
      <c r="D938" s="241" t="s">
        <v>4313</v>
      </c>
      <c r="E938" s="241" t="s">
        <v>3865</v>
      </c>
      <c r="F938" s="243">
        <v>115.976</v>
      </c>
      <c r="G938" s="243" t="s">
        <v>111</v>
      </c>
      <c r="H938" s="243">
        <v>115.976</v>
      </c>
      <c r="I938" s="241" t="s">
        <v>4314</v>
      </c>
      <c r="J938" s="255" t="s">
        <v>113</v>
      </c>
      <c r="K938" s="241" t="s">
        <v>2751</v>
      </c>
      <c r="L938" s="241" t="s">
        <v>3867</v>
      </c>
      <c r="M938" s="241" t="s">
        <v>3868</v>
      </c>
      <c r="N938" s="242" t="s">
        <v>3869</v>
      </c>
    </row>
    <row r="939" ht="33.75" spans="1:14">
      <c r="A939" s="244">
        <v>148</v>
      </c>
      <c r="B939" s="247" t="s">
        <v>4315</v>
      </c>
      <c r="C939" s="246" t="s">
        <v>4316</v>
      </c>
      <c r="D939" s="247" t="s">
        <v>4313</v>
      </c>
      <c r="E939" s="247" t="s">
        <v>3865</v>
      </c>
      <c r="F939" s="250">
        <v>124.26</v>
      </c>
      <c r="G939" s="249" t="s">
        <v>111</v>
      </c>
      <c r="H939" s="250">
        <v>124.26</v>
      </c>
      <c r="I939" s="247" t="s">
        <v>4314</v>
      </c>
      <c r="J939" s="29" t="s">
        <v>113</v>
      </c>
      <c r="K939" s="247" t="s">
        <v>2751</v>
      </c>
      <c r="L939" s="247" t="s">
        <v>3867</v>
      </c>
      <c r="M939" s="247" t="s">
        <v>3868</v>
      </c>
      <c r="N939" s="246" t="s">
        <v>3869</v>
      </c>
    </row>
    <row r="940" ht="33.75" spans="1:14">
      <c r="A940" s="244">
        <v>149</v>
      </c>
      <c r="B940" s="247" t="s">
        <v>4317</v>
      </c>
      <c r="C940" s="246" t="s">
        <v>4318</v>
      </c>
      <c r="D940" s="246" t="s">
        <v>4319</v>
      </c>
      <c r="E940" s="247" t="s">
        <v>4320</v>
      </c>
      <c r="F940" s="248">
        <v>123.2</v>
      </c>
      <c r="G940" s="249" t="s">
        <v>111</v>
      </c>
      <c r="H940" s="248">
        <v>123.2</v>
      </c>
      <c r="I940" s="246" t="s">
        <v>4321</v>
      </c>
      <c r="J940" s="29" t="s">
        <v>113</v>
      </c>
      <c r="K940" s="257" t="s">
        <v>2680</v>
      </c>
      <c r="L940" s="257" t="s">
        <v>4043</v>
      </c>
      <c r="M940" s="247" t="s">
        <v>3868</v>
      </c>
      <c r="N940" s="246" t="s">
        <v>3868</v>
      </c>
    </row>
    <row r="941" ht="33.75" spans="1:14">
      <c r="A941" s="244">
        <v>150</v>
      </c>
      <c r="B941" s="247" t="s">
        <v>4322</v>
      </c>
      <c r="C941" s="246" t="s">
        <v>4323</v>
      </c>
      <c r="D941" s="246" t="s">
        <v>4324</v>
      </c>
      <c r="E941" s="247" t="s">
        <v>3897</v>
      </c>
      <c r="F941" s="248">
        <v>10.4204</v>
      </c>
      <c r="G941" s="249" t="s">
        <v>111</v>
      </c>
      <c r="H941" s="248">
        <v>10.4204</v>
      </c>
      <c r="I941" s="246" t="s">
        <v>4325</v>
      </c>
      <c r="J941" s="29" t="s">
        <v>113</v>
      </c>
      <c r="K941" s="257" t="s">
        <v>2680</v>
      </c>
      <c r="L941" s="257" t="s">
        <v>3877</v>
      </c>
      <c r="M941" s="247" t="s">
        <v>3868</v>
      </c>
      <c r="N941" s="246" t="s">
        <v>3869</v>
      </c>
    </row>
    <row r="942" ht="33.75" spans="1:14">
      <c r="A942" s="244">
        <v>151</v>
      </c>
      <c r="B942" s="247" t="s">
        <v>4326</v>
      </c>
      <c r="C942" s="246" t="s">
        <v>3982</v>
      </c>
      <c r="D942" s="247" t="s">
        <v>4324</v>
      </c>
      <c r="E942" s="247" t="s">
        <v>3865</v>
      </c>
      <c r="F942" s="250">
        <v>47.96</v>
      </c>
      <c r="G942" s="249" t="s">
        <v>111</v>
      </c>
      <c r="H942" s="250">
        <v>47.96</v>
      </c>
      <c r="I942" s="247" t="s">
        <v>4327</v>
      </c>
      <c r="J942" s="29" t="s">
        <v>113</v>
      </c>
      <c r="K942" s="247" t="s">
        <v>2751</v>
      </c>
      <c r="L942" s="247" t="s">
        <v>3867</v>
      </c>
      <c r="M942" s="247" t="s">
        <v>3868</v>
      </c>
      <c r="N942" s="246" t="s">
        <v>3869</v>
      </c>
    </row>
    <row r="943" ht="33.75" spans="1:14">
      <c r="A943" s="244">
        <v>152</v>
      </c>
      <c r="B943" s="247" t="s">
        <v>4328</v>
      </c>
      <c r="C943" s="247" t="s">
        <v>4329</v>
      </c>
      <c r="D943" s="247" t="s">
        <v>4330</v>
      </c>
      <c r="E943" s="247" t="s">
        <v>3865</v>
      </c>
      <c r="F943" s="250">
        <v>26.814</v>
      </c>
      <c r="G943" s="249" t="s">
        <v>111</v>
      </c>
      <c r="H943" s="250">
        <v>26.814</v>
      </c>
      <c r="I943" s="247" t="s">
        <v>4331</v>
      </c>
      <c r="J943" s="29" t="s">
        <v>113</v>
      </c>
      <c r="K943" s="247" t="s">
        <v>2751</v>
      </c>
      <c r="L943" s="247" t="s">
        <v>3867</v>
      </c>
      <c r="M943" s="247" t="s">
        <v>3868</v>
      </c>
      <c r="N943" s="246" t="s">
        <v>3869</v>
      </c>
    </row>
    <row r="944" ht="33.75" spans="1:14">
      <c r="A944" s="244">
        <v>153</v>
      </c>
      <c r="B944" s="247" t="s">
        <v>4332</v>
      </c>
      <c r="C944" s="247" t="s">
        <v>4333</v>
      </c>
      <c r="D944" s="247" t="s">
        <v>4330</v>
      </c>
      <c r="E944" s="247" t="s">
        <v>3865</v>
      </c>
      <c r="F944" s="250">
        <v>17.3528</v>
      </c>
      <c r="G944" s="249" t="s">
        <v>111</v>
      </c>
      <c r="H944" s="250">
        <v>17.3528</v>
      </c>
      <c r="I944" s="247" t="s">
        <v>4331</v>
      </c>
      <c r="J944" s="29" t="s">
        <v>113</v>
      </c>
      <c r="K944" s="247" t="s">
        <v>2751</v>
      </c>
      <c r="L944" s="247" t="s">
        <v>3867</v>
      </c>
      <c r="M944" s="247" t="s">
        <v>3868</v>
      </c>
      <c r="N944" s="246" t="s">
        <v>3869</v>
      </c>
    </row>
    <row r="945" ht="33.75" spans="1:14">
      <c r="A945" s="244">
        <v>154</v>
      </c>
      <c r="B945" s="247" t="s">
        <v>4334</v>
      </c>
      <c r="C945" s="246" t="s">
        <v>4335</v>
      </c>
      <c r="D945" s="246" t="s">
        <v>4330</v>
      </c>
      <c r="E945" s="247" t="s">
        <v>3897</v>
      </c>
      <c r="F945" s="248">
        <v>26.16</v>
      </c>
      <c r="G945" s="249" t="s">
        <v>111</v>
      </c>
      <c r="H945" s="248">
        <v>26.16</v>
      </c>
      <c r="I945" s="246" t="s">
        <v>3898</v>
      </c>
      <c r="J945" s="29" t="s">
        <v>113</v>
      </c>
      <c r="K945" s="257" t="s">
        <v>2680</v>
      </c>
      <c r="L945" s="257" t="s">
        <v>3877</v>
      </c>
      <c r="M945" s="247" t="s">
        <v>3868</v>
      </c>
      <c r="N945" s="246" t="s">
        <v>3868</v>
      </c>
    </row>
    <row r="946" ht="33.75" spans="1:14">
      <c r="A946" s="244">
        <v>155</v>
      </c>
      <c r="B946" s="247" t="s">
        <v>4336</v>
      </c>
      <c r="C946" s="265" t="s">
        <v>4337</v>
      </c>
      <c r="D946" s="265" t="s">
        <v>4338</v>
      </c>
      <c r="E946" s="247" t="s">
        <v>3865</v>
      </c>
      <c r="F946" s="250">
        <v>11.772</v>
      </c>
      <c r="G946" s="249" t="s">
        <v>111</v>
      </c>
      <c r="H946" s="250">
        <v>11.772</v>
      </c>
      <c r="I946" s="265" t="s">
        <v>4339</v>
      </c>
      <c r="J946" s="29" t="s">
        <v>113</v>
      </c>
      <c r="K946" s="266" t="s">
        <v>2680</v>
      </c>
      <c r="L946" s="266" t="s">
        <v>3877</v>
      </c>
      <c r="M946" s="247" t="s">
        <v>3868</v>
      </c>
      <c r="N946" s="265" t="s">
        <v>3869</v>
      </c>
    </row>
    <row r="947" ht="33.75" spans="1:14">
      <c r="A947" s="244">
        <v>156</v>
      </c>
      <c r="B947" s="247" t="s">
        <v>4340</v>
      </c>
      <c r="C947" s="246" t="s">
        <v>4341</v>
      </c>
      <c r="D947" s="247" t="s">
        <v>4342</v>
      </c>
      <c r="E947" s="247" t="s">
        <v>3865</v>
      </c>
      <c r="F947" s="250">
        <v>66.0976</v>
      </c>
      <c r="G947" s="249" t="s">
        <v>111</v>
      </c>
      <c r="H947" s="250">
        <v>66.0976</v>
      </c>
      <c r="I947" s="247" t="s">
        <v>4343</v>
      </c>
      <c r="J947" s="29" t="s">
        <v>113</v>
      </c>
      <c r="K947" s="247" t="s">
        <v>2751</v>
      </c>
      <c r="L947" s="247" t="s">
        <v>3867</v>
      </c>
      <c r="M947" s="247" t="s">
        <v>3868</v>
      </c>
      <c r="N947" s="246" t="s">
        <v>3869</v>
      </c>
    </row>
    <row r="948" ht="22.5" spans="1:14">
      <c r="A948" s="244">
        <v>157</v>
      </c>
      <c r="B948" s="247" t="s">
        <v>4344</v>
      </c>
      <c r="C948" s="246" t="s">
        <v>4142</v>
      </c>
      <c r="D948" s="246" t="s">
        <v>4345</v>
      </c>
      <c r="E948" s="246" t="s">
        <v>4144</v>
      </c>
      <c r="F948" s="248">
        <v>80</v>
      </c>
      <c r="G948" s="249" t="s">
        <v>111</v>
      </c>
      <c r="H948" s="248">
        <v>80</v>
      </c>
      <c r="I948" s="246" t="s">
        <v>4053</v>
      </c>
      <c r="J948" s="29" t="s">
        <v>113</v>
      </c>
      <c r="K948" s="257" t="s">
        <v>2680</v>
      </c>
      <c r="L948" s="257" t="s">
        <v>4043</v>
      </c>
      <c r="M948" s="247" t="s">
        <v>3868</v>
      </c>
      <c r="N948" s="246" t="s">
        <v>3869</v>
      </c>
    </row>
    <row r="949" ht="33.75" spans="1:14">
      <c r="A949" s="240">
        <v>158</v>
      </c>
      <c r="B949" s="241" t="s">
        <v>4346</v>
      </c>
      <c r="C949" s="242" t="s">
        <v>4347</v>
      </c>
      <c r="D949" s="241" t="s">
        <v>4345</v>
      </c>
      <c r="E949" s="241" t="s">
        <v>3865</v>
      </c>
      <c r="F949" s="243">
        <v>90.688</v>
      </c>
      <c r="G949" s="243" t="s">
        <v>111</v>
      </c>
      <c r="H949" s="243">
        <v>90.688</v>
      </c>
      <c r="I949" s="241" t="s">
        <v>4348</v>
      </c>
      <c r="J949" s="255" t="s">
        <v>113</v>
      </c>
      <c r="K949" s="241" t="s">
        <v>2751</v>
      </c>
      <c r="L949" s="241" t="s">
        <v>3867</v>
      </c>
      <c r="M949" s="241" t="s">
        <v>3868</v>
      </c>
      <c r="N949" s="242" t="s">
        <v>3869</v>
      </c>
    </row>
    <row r="950" ht="33.75" spans="1:14">
      <c r="A950" s="244">
        <v>159</v>
      </c>
      <c r="B950" s="247" t="s">
        <v>4349</v>
      </c>
      <c r="C950" s="247" t="s">
        <v>4350</v>
      </c>
      <c r="D950" s="247" t="s">
        <v>4351</v>
      </c>
      <c r="E950" s="247" t="s">
        <v>3865</v>
      </c>
      <c r="F950" s="250">
        <v>40.3736</v>
      </c>
      <c r="G950" s="249" t="s">
        <v>111</v>
      </c>
      <c r="H950" s="250">
        <v>40.3736</v>
      </c>
      <c r="I950" s="247" t="s">
        <v>3903</v>
      </c>
      <c r="J950" s="29" t="s">
        <v>113</v>
      </c>
      <c r="K950" s="247" t="s">
        <v>2751</v>
      </c>
      <c r="L950" s="247" t="s">
        <v>3867</v>
      </c>
      <c r="M950" s="247" t="s">
        <v>3868</v>
      </c>
      <c r="N950" s="246" t="s">
        <v>3869</v>
      </c>
    </row>
    <row r="951" ht="33.75" spans="1:14">
      <c r="A951" s="244">
        <v>160</v>
      </c>
      <c r="B951" s="247" t="s">
        <v>4352</v>
      </c>
      <c r="C951" s="246" t="s">
        <v>4353</v>
      </c>
      <c r="D951" s="247" t="s">
        <v>4351</v>
      </c>
      <c r="E951" s="247" t="s">
        <v>3865</v>
      </c>
      <c r="F951" s="250">
        <v>170.04</v>
      </c>
      <c r="G951" s="249" t="s">
        <v>111</v>
      </c>
      <c r="H951" s="250">
        <v>170.04</v>
      </c>
      <c r="I951" s="247" t="s">
        <v>3903</v>
      </c>
      <c r="J951" s="29" t="s">
        <v>113</v>
      </c>
      <c r="K951" s="247" t="s">
        <v>2751</v>
      </c>
      <c r="L951" s="247" t="s">
        <v>3867</v>
      </c>
      <c r="M951" s="247" t="s">
        <v>3868</v>
      </c>
      <c r="N951" s="246" t="s">
        <v>3869</v>
      </c>
    </row>
    <row r="952" ht="33.75" spans="1:14">
      <c r="A952" s="244">
        <v>161</v>
      </c>
      <c r="B952" s="247" t="s">
        <v>4354</v>
      </c>
      <c r="C952" s="246" t="s">
        <v>4355</v>
      </c>
      <c r="D952" s="247" t="s">
        <v>4356</v>
      </c>
      <c r="E952" s="247" t="s">
        <v>3865</v>
      </c>
      <c r="F952" s="250">
        <v>162.628</v>
      </c>
      <c r="G952" s="249" t="s">
        <v>111</v>
      </c>
      <c r="H952" s="250">
        <v>162.628</v>
      </c>
      <c r="I952" s="247" t="s">
        <v>4357</v>
      </c>
      <c r="J952" s="29" t="s">
        <v>113</v>
      </c>
      <c r="K952" s="247" t="s">
        <v>2751</v>
      </c>
      <c r="L952" s="247" t="s">
        <v>3867</v>
      </c>
      <c r="M952" s="247" t="s">
        <v>3868</v>
      </c>
      <c r="N952" s="246" t="s">
        <v>3869</v>
      </c>
    </row>
    <row r="953" ht="33.75" spans="1:14">
      <c r="A953" s="244">
        <v>162</v>
      </c>
      <c r="B953" s="247" t="s">
        <v>4358</v>
      </c>
      <c r="C953" s="246" t="s">
        <v>4359</v>
      </c>
      <c r="D953" s="247" t="s">
        <v>4356</v>
      </c>
      <c r="E953" s="247" t="s">
        <v>3865</v>
      </c>
      <c r="F953" s="250">
        <v>78.916</v>
      </c>
      <c r="G953" s="249" t="s">
        <v>111</v>
      </c>
      <c r="H953" s="250">
        <v>78.916</v>
      </c>
      <c r="I953" s="247" t="s">
        <v>4357</v>
      </c>
      <c r="J953" s="29" t="s">
        <v>113</v>
      </c>
      <c r="K953" s="247" t="s">
        <v>2751</v>
      </c>
      <c r="L953" s="247" t="s">
        <v>3867</v>
      </c>
      <c r="M953" s="247" t="s">
        <v>3868</v>
      </c>
      <c r="N953" s="246" t="s">
        <v>3869</v>
      </c>
    </row>
    <row r="954" ht="33.75" spans="1:14">
      <c r="A954" s="244">
        <v>163</v>
      </c>
      <c r="B954" s="245" t="s">
        <v>4360</v>
      </c>
      <c r="C954" s="246" t="s">
        <v>4361</v>
      </c>
      <c r="D954" s="246" t="s">
        <v>4356</v>
      </c>
      <c r="E954" s="247" t="s">
        <v>3865</v>
      </c>
      <c r="F954" s="248">
        <v>43.4692</v>
      </c>
      <c r="G954" s="249" t="s">
        <v>111</v>
      </c>
      <c r="H954" s="248">
        <v>43.4692</v>
      </c>
      <c r="I954" s="246" t="s">
        <v>4362</v>
      </c>
      <c r="J954" s="29" t="s">
        <v>113</v>
      </c>
      <c r="K954" s="257" t="s">
        <v>2680</v>
      </c>
      <c r="L954" s="257" t="s">
        <v>4043</v>
      </c>
      <c r="M954" s="247" t="s">
        <v>3868</v>
      </c>
      <c r="N954" s="246" t="s">
        <v>3868</v>
      </c>
    </row>
    <row r="955" ht="33.75" spans="1:14">
      <c r="A955" s="244">
        <v>164</v>
      </c>
      <c r="B955" s="247" t="s">
        <v>4363</v>
      </c>
      <c r="C955" s="247" t="s">
        <v>4364</v>
      </c>
      <c r="D955" s="247" t="s">
        <v>4365</v>
      </c>
      <c r="E955" s="247" t="s">
        <v>3865</v>
      </c>
      <c r="F955" s="250">
        <v>34.226</v>
      </c>
      <c r="G955" s="249" t="s">
        <v>111</v>
      </c>
      <c r="H955" s="250">
        <v>34.226</v>
      </c>
      <c r="I955" s="247" t="s">
        <v>4366</v>
      </c>
      <c r="J955" s="29" t="s">
        <v>113</v>
      </c>
      <c r="K955" s="247" t="s">
        <v>2751</v>
      </c>
      <c r="L955" s="247" t="s">
        <v>3867</v>
      </c>
      <c r="M955" s="247" t="s">
        <v>3868</v>
      </c>
      <c r="N955" s="246" t="s">
        <v>3869</v>
      </c>
    </row>
    <row r="956" ht="33.75" spans="1:14">
      <c r="A956" s="244">
        <v>165</v>
      </c>
      <c r="B956" s="247" t="s">
        <v>4367</v>
      </c>
      <c r="C956" s="247" t="s">
        <v>4306</v>
      </c>
      <c r="D956" s="247" t="s">
        <v>4368</v>
      </c>
      <c r="E956" s="247" t="s">
        <v>3865</v>
      </c>
      <c r="F956" s="250">
        <v>21.8</v>
      </c>
      <c r="G956" s="249" t="s">
        <v>111</v>
      </c>
      <c r="H956" s="250">
        <v>21.8</v>
      </c>
      <c r="I956" s="247" t="s">
        <v>4369</v>
      </c>
      <c r="J956" s="29" t="s">
        <v>113</v>
      </c>
      <c r="K956" s="247" t="s">
        <v>2751</v>
      </c>
      <c r="L956" s="247" t="s">
        <v>3867</v>
      </c>
      <c r="M956" s="247" t="s">
        <v>3868</v>
      </c>
      <c r="N956" s="246" t="s">
        <v>3869</v>
      </c>
    </row>
    <row r="957" ht="33.75" spans="1:14">
      <c r="A957" s="240">
        <v>166</v>
      </c>
      <c r="B957" s="241" t="s">
        <v>4370</v>
      </c>
      <c r="C957" s="242" t="s">
        <v>4371</v>
      </c>
      <c r="D957" s="241" t="s">
        <v>4372</v>
      </c>
      <c r="E957" s="241" t="s">
        <v>3865</v>
      </c>
      <c r="F957" s="243">
        <v>53.192</v>
      </c>
      <c r="G957" s="243" t="s">
        <v>111</v>
      </c>
      <c r="H957" s="243">
        <v>53.192</v>
      </c>
      <c r="I957" s="241" t="s">
        <v>4373</v>
      </c>
      <c r="J957" s="255" t="s">
        <v>113</v>
      </c>
      <c r="K957" s="241" t="s">
        <v>2751</v>
      </c>
      <c r="L957" s="241" t="s">
        <v>3867</v>
      </c>
      <c r="M957" s="241" t="s">
        <v>3868</v>
      </c>
      <c r="N957" s="242" t="s">
        <v>3869</v>
      </c>
    </row>
    <row r="958" ht="33.75" spans="1:14">
      <c r="A958" s="244">
        <v>167</v>
      </c>
      <c r="B958" s="251" t="s">
        <v>4374</v>
      </c>
      <c r="C958" s="246" t="s">
        <v>4375</v>
      </c>
      <c r="D958" s="246" t="s">
        <v>4376</v>
      </c>
      <c r="E958" s="247" t="s">
        <v>4167</v>
      </c>
      <c r="F958" s="248">
        <v>46</v>
      </c>
      <c r="G958" s="249" t="s">
        <v>111</v>
      </c>
      <c r="H958" s="248">
        <v>46</v>
      </c>
      <c r="I958" s="246" t="s">
        <v>3980</v>
      </c>
      <c r="J958" s="29" t="s">
        <v>113</v>
      </c>
      <c r="K958" s="257" t="s">
        <v>2680</v>
      </c>
      <c r="L958" s="257" t="s">
        <v>3877</v>
      </c>
      <c r="M958" s="247" t="s">
        <v>3868</v>
      </c>
      <c r="N958" s="246" t="s">
        <v>3868</v>
      </c>
    </row>
    <row r="959" ht="33.75" spans="1:14">
      <c r="A959" s="244">
        <v>168</v>
      </c>
      <c r="B959" s="247" t="s">
        <v>4377</v>
      </c>
      <c r="C959" s="247" t="s">
        <v>4378</v>
      </c>
      <c r="D959" s="247" t="s">
        <v>4379</v>
      </c>
      <c r="E959" s="247" t="s">
        <v>3865</v>
      </c>
      <c r="F959" s="250">
        <v>15.26</v>
      </c>
      <c r="G959" s="249" t="s">
        <v>111</v>
      </c>
      <c r="H959" s="250">
        <v>15.26</v>
      </c>
      <c r="I959" s="247" t="s">
        <v>4380</v>
      </c>
      <c r="J959" s="29" t="s">
        <v>113</v>
      </c>
      <c r="K959" s="247" t="s">
        <v>2751</v>
      </c>
      <c r="L959" s="247" t="s">
        <v>3867</v>
      </c>
      <c r="M959" s="247" t="s">
        <v>3868</v>
      </c>
      <c r="N959" s="246" t="s">
        <v>3869</v>
      </c>
    </row>
    <row r="960" ht="33.75" spans="1:14">
      <c r="A960" s="244">
        <v>169</v>
      </c>
      <c r="B960" s="247" t="s">
        <v>4381</v>
      </c>
      <c r="C960" s="247" t="s">
        <v>4006</v>
      </c>
      <c r="D960" s="247" t="s">
        <v>4379</v>
      </c>
      <c r="E960" s="247" t="s">
        <v>3865</v>
      </c>
      <c r="F960" s="250">
        <v>39.24</v>
      </c>
      <c r="G960" s="249" t="s">
        <v>111</v>
      </c>
      <c r="H960" s="250">
        <v>39.24</v>
      </c>
      <c r="I960" s="247" t="s">
        <v>4380</v>
      </c>
      <c r="J960" s="29" t="s">
        <v>113</v>
      </c>
      <c r="K960" s="247" t="s">
        <v>2751</v>
      </c>
      <c r="L960" s="247" t="s">
        <v>3867</v>
      </c>
      <c r="M960" s="247" t="s">
        <v>3868</v>
      </c>
      <c r="N960" s="246" t="s">
        <v>3869</v>
      </c>
    </row>
    <row r="961" ht="22.5" spans="1:14">
      <c r="A961" s="244">
        <v>170</v>
      </c>
      <c r="B961" s="246" t="s">
        <v>4382</v>
      </c>
      <c r="C961" s="246" t="s">
        <v>4383</v>
      </c>
      <c r="D961" s="246" t="s">
        <v>4379</v>
      </c>
      <c r="E961" s="246" t="s">
        <v>4144</v>
      </c>
      <c r="F961" s="248">
        <v>70</v>
      </c>
      <c r="G961" s="249" t="s">
        <v>111</v>
      </c>
      <c r="H961" s="248">
        <v>70</v>
      </c>
      <c r="I961" s="246" t="s">
        <v>4088</v>
      </c>
      <c r="J961" s="29" t="s">
        <v>113</v>
      </c>
      <c r="K961" s="257" t="s">
        <v>2680</v>
      </c>
      <c r="L961" s="257" t="s">
        <v>4043</v>
      </c>
      <c r="M961" s="247" t="s">
        <v>3868</v>
      </c>
      <c r="N961" s="246" t="s">
        <v>3868</v>
      </c>
    </row>
    <row r="962" ht="33.75" spans="1:14">
      <c r="A962" s="244">
        <v>171</v>
      </c>
      <c r="B962" s="247" t="s">
        <v>4384</v>
      </c>
      <c r="C962" s="246" t="s">
        <v>4385</v>
      </c>
      <c r="D962" s="247" t="s">
        <v>4379</v>
      </c>
      <c r="E962" s="247" t="s">
        <v>3865</v>
      </c>
      <c r="F962" s="250">
        <v>83.712</v>
      </c>
      <c r="G962" s="249" t="s">
        <v>111</v>
      </c>
      <c r="H962" s="250">
        <v>83.712</v>
      </c>
      <c r="I962" s="247" t="s">
        <v>4380</v>
      </c>
      <c r="J962" s="29" t="s">
        <v>113</v>
      </c>
      <c r="K962" s="247" t="s">
        <v>2751</v>
      </c>
      <c r="L962" s="247" t="s">
        <v>3867</v>
      </c>
      <c r="M962" s="247" t="s">
        <v>3868</v>
      </c>
      <c r="N962" s="246" t="s">
        <v>3869</v>
      </c>
    </row>
    <row r="963" ht="33.75" spans="1:14">
      <c r="A963" s="244">
        <v>172</v>
      </c>
      <c r="B963" s="247" t="s">
        <v>4386</v>
      </c>
      <c r="C963" s="246" t="s">
        <v>4387</v>
      </c>
      <c r="D963" s="247" t="s">
        <v>4388</v>
      </c>
      <c r="E963" s="247" t="s">
        <v>3865</v>
      </c>
      <c r="F963" s="250">
        <v>75.9948</v>
      </c>
      <c r="G963" s="249" t="s">
        <v>111</v>
      </c>
      <c r="H963" s="250">
        <v>75.9948</v>
      </c>
      <c r="I963" s="247" t="s">
        <v>4373</v>
      </c>
      <c r="J963" s="29" t="s">
        <v>113</v>
      </c>
      <c r="K963" s="247" t="s">
        <v>2751</v>
      </c>
      <c r="L963" s="247" t="s">
        <v>3867</v>
      </c>
      <c r="M963" s="247" t="s">
        <v>3868</v>
      </c>
      <c r="N963" s="246" t="s">
        <v>3869</v>
      </c>
    </row>
    <row r="964" ht="33.75" spans="1:14">
      <c r="A964" s="244">
        <v>173</v>
      </c>
      <c r="B964" s="247" t="s">
        <v>4389</v>
      </c>
      <c r="C964" s="247" t="s">
        <v>4306</v>
      </c>
      <c r="D964" s="247" t="s">
        <v>4390</v>
      </c>
      <c r="E964" s="247" t="s">
        <v>3865</v>
      </c>
      <c r="F964" s="250">
        <v>21.8</v>
      </c>
      <c r="G964" s="249" t="s">
        <v>111</v>
      </c>
      <c r="H964" s="250">
        <v>21.8</v>
      </c>
      <c r="I964" s="247" t="s">
        <v>4391</v>
      </c>
      <c r="J964" s="29" t="s">
        <v>113</v>
      </c>
      <c r="K964" s="247" t="s">
        <v>2751</v>
      </c>
      <c r="L964" s="247" t="s">
        <v>3867</v>
      </c>
      <c r="M964" s="247" t="s">
        <v>3868</v>
      </c>
      <c r="N964" s="246" t="s">
        <v>3869</v>
      </c>
    </row>
    <row r="965" ht="33.75" spans="1:14">
      <c r="A965" s="244">
        <v>174</v>
      </c>
      <c r="B965" s="247" t="s">
        <v>4392</v>
      </c>
      <c r="C965" s="246" t="s">
        <v>4393</v>
      </c>
      <c r="D965" s="247" t="s">
        <v>4390</v>
      </c>
      <c r="E965" s="247" t="s">
        <v>3865</v>
      </c>
      <c r="F965" s="250">
        <v>143.008</v>
      </c>
      <c r="G965" s="249" t="s">
        <v>111</v>
      </c>
      <c r="H965" s="250">
        <v>143.008</v>
      </c>
      <c r="I965" s="247" t="s">
        <v>4391</v>
      </c>
      <c r="J965" s="29" t="s">
        <v>113</v>
      </c>
      <c r="K965" s="247" t="s">
        <v>2751</v>
      </c>
      <c r="L965" s="247" t="s">
        <v>3867</v>
      </c>
      <c r="M965" s="247" t="s">
        <v>3868</v>
      </c>
      <c r="N965" s="246" t="s">
        <v>3869</v>
      </c>
    </row>
    <row r="966" ht="33.75" spans="1:14">
      <c r="A966" s="244">
        <v>175</v>
      </c>
      <c r="B966" s="247" t="s">
        <v>4394</v>
      </c>
      <c r="C966" s="246" t="s">
        <v>4395</v>
      </c>
      <c r="D966" s="247" t="s">
        <v>4396</v>
      </c>
      <c r="E966" s="247" t="s">
        <v>3865</v>
      </c>
      <c r="F966" s="250">
        <v>74.12</v>
      </c>
      <c r="G966" s="249" t="s">
        <v>111</v>
      </c>
      <c r="H966" s="250">
        <v>74.12</v>
      </c>
      <c r="I966" s="247" t="s">
        <v>4397</v>
      </c>
      <c r="J966" s="29" t="s">
        <v>113</v>
      </c>
      <c r="K966" s="247" t="s">
        <v>2751</v>
      </c>
      <c r="L966" s="247" t="s">
        <v>3867</v>
      </c>
      <c r="M966" s="247" t="s">
        <v>3868</v>
      </c>
      <c r="N966" s="246" t="s">
        <v>3869</v>
      </c>
    </row>
    <row r="967" ht="33.75" spans="1:14">
      <c r="A967" s="244">
        <v>176</v>
      </c>
      <c r="B967" s="247" t="s">
        <v>4398</v>
      </c>
      <c r="C967" s="246" t="s">
        <v>4399</v>
      </c>
      <c r="D967" s="247" t="s">
        <v>2826</v>
      </c>
      <c r="E967" s="247" t="s">
        <v>3865</v>
      </c>
      <c r="F967" s="250">
        <v>78.044</v>
      </c>
      <c r="G967" s="249" t="s">
        <v>111</v>
      </c>
      <c r="H967" s="250">
        <v>78.044</v>
      </c>
      <c r="I967" s="247" t="s">
        <v>4400</v>
      </c>
      <c r="J967" s="29" t="s">
        <v>113</v>
      </c>
      <c r="K967" s="247" t="s">
        <v>2751</v>
      </c>
      <c r="L967" s="247" t="s">
        <v>3867</v>
      </c>
      <c r="M967" s="247" t="s">
        <v>3868</v>
      </c>
      <c r="N967" s="246" t="s">
        <v>3869</v>
      </c>
    </row>
    <row r="968" ht="33.75" spans="1:14">
      <c r="A968" s="244">
        <v>177</v>
      </c>
      <c r="B968" s="247" t="s">
        <v>4401</v>
      </c>
      <c r="C968" s="246" t="s">
        <v>4402</v>
      </c>
      <c r="D968" s="247" t="s">
        <v>4403</v>
      </c>
      <c r="E968" s="247" t="s">
        <v>3865</v>
      </c>
      <c r="F968" s="250">
        <v>199.1648</v>
      </c>
      <c r="G968" s="249" t="s">
        <v>111</v>
      </c>
      <c r="H968" s="250">
        <v>199.1648</v>
      </c>
      <c r="I968" s="247" t="s">
        <v>4404</v>
      </c>
      <c r="J968" s="29" t="s">
        <v>113</v>
      </c>
      <c r="K968" s="247" t="s">
        <v>2751</v>
      </c>
      <c r="L968" s="247" t="s">
        <v>3867</v>
      </c>
      <c r="M968" s="247" t="s">
        <v>3868</v>
      </c>
      <c r="N968" s="246" t="s">
        <v>3869</v>
      </c>
    </row>
    <row r="969" ht="33.75" spans="1:14">
      <c r="A969" s="244">
        <v>178</v>
      </c>
      <c r="B969" s="245" t="s">
        <v>4405</v>
      </c>
      <c r="C969" s="246" t="s">
        <v>4060</v>
      </c>
      <c r="D969" s="246" t="s">
        <v>4406</v>
      </c>
      <c r="E969" s="247" t="s">
        <v>3897</v>
      </c>
      <c r="F969" s="248">
        <v>61.04</v>
      </c>
      <c r="G969" s="249" t="s">
        <v>111</v>
      </c>
      <c r="H969" s="248">
        <v>61.04</v>
      </c>
      <c r="I969" s="246" t="s">
        <v>4327</v>
      </c>
      <c r="J969" s="29" t="s">
        <v>113</v>
      </c>
      <c r="K969" s="257" t="s">
        <v>2680</v>
      </c>
      <c r="L969" s="257" t="s">
        <v>3877</v>
      </c>
      <c r="M969" s="247" t="s">
        <v>3868</v>
      </c>
      <c r="N969" s="246" t="s">
        <v>3868</v>
      </c>
    </row>
    <row r="970" ht="33.75" spans="1:14">
      <c r="A970" s="244">
        <v>179</v>
      </c>
      <c r="B970" s="247" t="s">
        <v>4407</v>
      </c>
      <c r="C970" s="246" t="s">
        <v>4408</v>
      </c>
      <c r="D970" s="247" t="s">
        <v>4409</v>
      </c>
      <c r="E970" s="247" t="s">
        <v>3865</v>
      </c>
      <c r="F970" s="250">
        <v>152.7744</v>
      </c>
      <c r="G970" s="249" t="s">
        <v>111</v>
      </c>
      <c r="H970" s="250">
        <v>152.7744</v>
      </c>
      <c r="I970" s="247" t="s">
        <v>4410</v>
      </c>
      <c r="J970" s="29" t="s">
        <v>113</v>
      </c>
      <c r="K970" s="247" t="s">
        <v>2751</v>
      </c>
      <c r="L970" s="247" t="s">
        <v>3867</v>
      </c>
      <c r="M970" s="247" t="s">
        <v>3868</v>
      </c>
      <c r="N970" s="246" t="s">
        <v>3869</v>
      </c>
    </row>
    <row r="971" ht="33.75" spans="1:14">
      <c r="A971" s="240">
        <v>180</v>
      </c>
      <c r="B971" s="241" t="s">
        <v>4411</v>
      </c>
      <c r="C971" s="242" t="s">
        <v>4412</v>
      </c>
      <c r="D971" s="241" t="s">
        <v>4409</v>
      </c>
      <c r="E971" s="241" t="s">
        <v>3865</v>
      </c>
      <c r="F971" s="243">
        <v>82.84</v>
      </c>
      <c r="G971" s="243" t="s">
        <v>111</v>
      </c>
      <c r="H971" s="243">
        <v>82.84</v>
      </c>
      <c r="I971" s="241" t="s">
        <v>4410</v>
      </c>
      <c r="J971" s="255" t="s">
        <v>113</v>
      </c>
      <c r="K971" s="241" t="s">
        <v>2751</v>
      </c>
      <c r="L971" s="241" t="s">
        <v>3867</v>
      </c>
      <c r="M971" s="241" t="s">
        <v>3868</v>
      </c>
      <c r="N971" s="242" t="s">
        <v>3869</v>
      </c>
    </row>
    <row r="972" ht="33.75" spans="1:14">
      <c r="A972" s="244">
        <v>181</v>
      </c>
      <c r="B972" s="247" t="s">
        <v>4413</v>
      </c>
      <c r="C972" s="246" t="s">
        <v>4414</v>
      </c>
      <c r="D972" s="247" t="s">
        <v>4415</v>
      </c>
      <c r="E972" s="247" t="s">
        <v>3865</v>
      </c>
      <c r="F972" s="250">
        <v>54.5</v>
      </c>
      <c r="G972" s="249" t="s">
        <v>111</v>
      </c>
      <c r="H972" s="250">
        <v>54.5</v>
      </c>
      <c r="I972" s="247" t="s">
        <v>4416</v>
      </c>
      <c r="J972" s="29" t="s">
        <v>113</v>
      </c>
      <c r="K972" s="247" t="s">
        <v>2751</v>
      </c>
      <c r="L972" s="247" t="s">
        <v>3867</v>
      </c>
      <c r="M972" s="247" t="s">
        <v>3868</v>
      </c>
      <c r="N972" s="246" t="s">
        <v>3869</v>
      </c>
    </row>
    <row r="973" ht="56.25" spans="1:14">
      <c r="A973" s="244">
        <v>182</v>
      </c>
      <c r="B973" s="247" t="s">
        <v>4417</v>
      </c>
      <c r="C973" s="246" t="s">
        <v>4142</v>
      </c>
      <c r="D973" s="246" t="s">
        <v>4415</v>
      </c>
      <c r="E973" s="246" t="s">
        <v>4144</v>
      </c>
      <c r="F973" s="248">
        <v>48</v>
      </c>
      <c r="G973" s="249" t="s">
        <v>111</v>
      </c>
      <c r="H973" s="248">
        <v>48</v>
      </c>
      <c r="I973" s="246" t="s">
        <v>4331</v>
      </c>
      <c r="J973" s="29" t="s">
        <v>113</v>
      </c>
      <c r="K973" s="257" t="s">
        <v>2680</v>
      </c>
      <c r="L973" s="257" t="s">
        <v>4043</v>
      </c>
      <c r="M973" s="247" t="s">
        <v>3868</v>
      </c>
      <c r="N973" s="246" t="s">
        <v>3869</v>
      </c>
    </row>
    <row r="974" ht="45" spans="1:14">
      <c r="A974" s="244">
        <v>183</v>
      </c>
      <c r="B974" s="247" t="s">
        <v>4418</v>
      </c>
      <c r="C974" s="246" t="s">
        <v>4142</v>
      </c>
      <c r="D974" s="246" t="s">
        <v>4419</v>
      </c>
      <c r="E974" s="246" t="s">
        <v>4144</v>
      </c>
      <c r="F974" s="248">
        <v>55</v>
      </c>
      <c r="G974" s="249" t="s">
        <v>111</v>
      </c>
      <c r="H974" s="248">
        <v>55</v>
      </c>
      <c r="I974" s="246" t="s">
        <v>4420</v>
      </c>
      <c r="J974" s="29" t="s">
        <v>113</v>
      </c>
      <c r="K974" s="257" t="s">
        <v>2680</v>
      </c>
      <c r="L974" s="257" t="s">
        <v>4043</v>
      </c>
      <c r="M974" s="247" t="s">
        <v>3868</v>
      </c>
      <c r="N974" s="246" t="s">
        <v>3869</v>
      </c>
    </row>
    <row r="975" ht="33.75" spans="1:14">
      <c r="A975" s="240">
        <v>184</v>
      </c>
      <c r="B975" s="241" t="s">
        <v>4421</v>
      </c>
      <c r="C975" s="242" t="s">
        <v>4422</v>
      </c>
      <c r="D975" s="241" t="s">
        <v>4423</v>
      </c>
      <c r="E975" s="241" t="s">
        <v>3865</v>
      </c>
      <c r="F975" s="243">
        <v>105.512</v>
      </c>
      <c r="G975" s="243" t="s">
        <v>111</v>
      </c>
      <c r="H975" s="243">
        <v>105.512</v>
      </c>
      <c r="I975" s="241" t="s">
        <v>4424</v>
      </c>
      <c r="J975" s="255" t="s">
        <v>113</v>
      </c>
      <c r="K975" s="241" t="s">
        <v>2751</v>
      </c>
      <c r="L975" s="241" t="s">
        <v>3867</v>
      </c>
      <c r="M975" s="241" t="s">
        <v>3868</v>
      </c>
      <c r="N975" s="242" t="s">
        <v>3869</v>
      </c>
    </row>
    <row r="976" ht="33.75" spans="1:14">
      <c r="A976" s="240">
        <v>185</v>
      </c>
      <c r="B976" s="241" t="s">
        <v>4425</v>
      </c>
      <c r="C976" s="242" t="s">
        <v>4426</v>
      </c>
      <c r="D976" s="241" t="s">
        <v>4427</v>
      </c>
      <c r="E976" s="241" t="s">
        <v>3865</v>
      </c>
      <c r="F976" s="243">
        <v>50.4016</v>
      </c>
      <c r="G976" s="243" t="s">
        <v>111</v>
      </c>
      <c r="H976" s="243">
        <v>50.4016</v>
      </c>
      <c r="I976" s="241" t="s">
        <v>4121</v>
      </c>
      <c r="J976" s="255" t="s">
        <v>113</v>
      </c>
      <c r="K976" s="241" t="s">
        <v>2751</v>
      </c>
      <c r="L976" s="241" t="s">
        <v>3867</v>
      </c>
      <c r="M976" s="241" t="s">
        <v>3868</v>
      </c>
      <c r="N976" s="242" t="s">
        <v>3869</v>
      </c>
    </row>
    <row r="977" ht="33.75" spans="1:14">
      <c r="A977" s="240">
        <v>186</v>
      </c>
      <c r="B977" s="241" t="s">
        <v>4428</v>
      </c>
      <c r="C977" s="242" t="s">
        <v>3916</v>
      </c>
      <c r="D977" s="241" t="s">
        <v>4427</v>
      </c>
      <c r="E977" s="241" t="s">
        <v>3865</v>
      </c>
      <c r="F977" s="243">
        <v>91.56</v>
      </c>
      <c r="G977" s="243" t="s">
        <v>111</v>
      </c>
      <c r="H977" s="243">
        <v>91.56</v>
      </c>
      <c r="I977" s="241" t="s">
        <v>4121</v>
      </c>
      <c r="J977" s="255" t="s">
        <v>113</v>
      </c>
      <c r="K977" s="241" t="s">
        <v>2751</v>
      </c>
      <c r="L977" s="241" t="s">
        <v>3867</v>
      </c>
      <c r="M977" s="241" t="s">
        <v>3868</v>
      </c>
      <c r="N977" s="242" t="s">
        <v>3869</v>
      </c>
    </row>
    <row r="978" ht="33.75" spans="1:14">
      <c r="A978" s="244">
        <v>187</v>
      </c>
      <c r="B978" s="247" t="s">
        <v>4429</v>
      </c>
      <c r="C978" s="247" t="s">
        <v>4430</v>
      </c>
      <c r="D978" s="247" t="s">
        <v>4431</v>
      </c>
      <c r="E978" s="247" t="s">
        <v>3865</v>
      </c>
      <c r="F978" s="250">
        <v>37.06</v>
      </c>
      <c r="G978" s="249" t="s">
        <v>111</v>
      </c>
      <c r="H978" s="250">
        <v>37.06</v>
      </c>
      <c r="I978" s="247" t="s">
        <v>4432</v>
      </c>
      <c r="J978" s="29" t="s">
        <v>113</v>
      </c>
      <c r="K978" s="247" t="s">
        <v>2751</v>
      </c>
      <c r="L978" s="247" t="s">
        <v>3867</v>
      </c>
      <c r="M978" s="247" t="s">
        <v>3868</v>
      </c>
      <c r="N978" s="246" t="s">
        <v>3869</v>
      </c>
    </row>
    <row r="979" ht="33.75" spans="1:14">
      <c r="A979" s="244">
        <v>188</v>
      </c>
      <c r="B979" s="247" t="s">
        <v>4433</v>
      </c>
      <c r="C979" s="246" t="s">
        <v>4434</v>
      </c>
      <c r="D979" s="247" t="s">
        <v>4431</v>
      </c>
      <c r="E979" s="247" t="s">
        <v>3865</v>
      </c>
      <c r="F979" s="250">
        <v>147.6732</v>
      </c>
      <c r="G979" s="249" t="s">
        <v>111</v>
      </c>
      <c r="H979" s="250">
        <v>147.6732</v>
      </c>
      <c r="I979" s="247" t="s">
        <v>4432</v>
      </c>
      <c r="J979" s="29" t="s">
        <v>113</v>
      </c>
      <c r="K979" s="247" t="s">
        <v>2751</v>
      </c>
      <c r="L979" s="247" t="s">
        <v>3867</v>
      </c>
      <c r="M979" s="247" t="s">
        <v>3868</v>
      </c>
      <c r="N979" s="246" t="s">
        <v>3869</v>
      </c>
    </row>
    <row r="980" ht="33.75" spans="1:14">
      <c r="A980" s="244">
        <v>189</v>
      </c>
      <c r="B980" s="247" t="s">
        <v>4435</v>
      </c>
      <c r="C980" s="246" t="s">
        <v>4436</v>
      </c>
      <c r="D980" s="247" t="s">
        <v>4437</v>
      </c>
      <c r="E980" s="247" t="s">
        <v>3865</v>
      </c>
      <c r="F980" s="250">
        <v>50.576</v>
      </c>
      <c r="G980" s="249" t="s">
        <v>111</v>
      </c>
      <c r="H980" s="250">
        <v>50.576</v>
      </c>
      <c r="I980" s="247" t="s">
        <v>4438</v>
      </c>
      <c r="J980" s="29" t="s">
        <v>113</v>
      </c>
      <c r="K980" s="247" t="s">
        <v>2751</v>
      </c>
      <c r="L980" s="247" t="s">
        <v>3867</v>
      </c>
      <c r="M980" s="247" t="s">
        <v>3868</v>
      </c>
      <c r="N980" s="246" t="s">
        <v>3869</v>
      </c>
    </row>
    <row r="981" ht="33.75" spans="1:14">
      <c r="A981" s="244">
        <v>190</v>
      </c>
      <c r="B981" s="247" t="s">
        <v>4439</v>
      </c>
      <c r="C981" s="246" t="s">
        <v>4440</v>
      </c>
      <c r="D981" s="247" t="s">
        <v>4437</v>
      </c>
      <c r="E981" s="247" t="s">
        <v>3865</v>
      </c>
      <c r="F981" s="250">
        <v>104.64</v>
      </c>
      <c r="G981" s="249" t="s">
        <v>111</v>
      </c>
      <c r="H981" s="250">
        <v>104.64</v>
      </c>
      <c r="I981" s="247" t="s">
        <v>4438</v>
      </c>
      <c r="J981" s="29" t="s">
        <v>113</v>
      </c>
      <c r="K981" s="247" t="s">
        <v>2751</v>
      </c>
      <c r="L981" s="247" t="s">
        <v>3867</v>
      </c>
      <c r="M981" s="247" t="s">
        <v>3868</v>
      </c>
      <c r="N981" s="246" t="s">
        <v>3869</v>
      </c>
    </row>
    <row r="982" ht="22.5" spans="1:14">
      <c r="A982" s="244">
        <v>191</v>
      </c>
      <c r="B982" s="247" t="s">
        <v>4441</v>
      </c>
      <c r="C982" s="246" t="s">
        <v>4442</v>
      </c>
      <c r="D982" s="247" t="s">
        <v>4443</v>
      </c>
      <c r="E982" s="246" t="s">
        <v>4144</v>
      </c>
      <c r="F982" s="250">
        <v>29</v>
      </c>
      <c r="G982" s="249" t="s">
        <v>111</v>
      </c>
      <c r="H982" s="250">
        <v>29</v>
      </c>
      <c r="I982" s="247" t="s">
        <v>4438</v>
      </c>
      <c r="J982" s="29" t="s">
        <v>113</v>
      </c>
      <c r="K982" s="247" t="s">
        <v>2751</v>
      </c>
      <c r="L982" s="247" t="s">
        <v>3867</v>
      </c>
      <c r="M982" s="247" t="s">
        <v>3868</v>
      </c>
      <c r="N982" s="247" t="s">
        <v>3868</v>
      </c>
    </row>
    <row r="983" ht="33.75" spans="1:14">
      <c r="A983" s="244">
        <v>192</v>
      </c>
      <c r="B983" s="247" t="s">
        <v>4444</v>
      </c>
      <c r="C983" s="246" t="s">
        <v>4445</v>
      </c>
      <c r="D983" s="246" t="s">
        <v>4437</v>
      </c>
      <c r="E983" s="247" t="s">
        <v>3897</v>
      </c>
      <c r="F983" s="248">
        <v>103.55</v>
      </c>
      <c r="G983" s="249" t="s">
        <v>111</v>
      </c>
      <c r="H983" s="248">
        <v>103.55</v>
      </c>
      <c r="I983" s="246" t="s">
        <v>4446</v>
      </c>
      <c r="J983" s="29" t="s">
        <v>113</v>
      </c>
      <c r="K983" s="257" t="s">
        <v>2680</v>
      </c>
      <c r="L983" s="257" t="s">
        <v>4043</v>
      </c>
      <c r="M983" s="247" t="s">
        <v>3868</v>
      </c>
      <c r="N983" s="246" t="s">
        <v>3868</v>
      </c>
    </row>
    <row r="984" ht="33.75" spans="1:14">
      <c r="A984" s="244">
        <v>193</v>
      </c>
      <c r="B984" s="247" t="s">
        <v>4447</v>
      </c>
      <c r="C984" s="247" t="s">
        <v>4448</v>
      </c>
      <c r="D984" s="247" t="s">
        <v>4449</v>
      </c>
      <c r="E984" s="247" t="s">
        <v>3865</v>
      </c>
      <c r="F984" s="250">
        <v>18.53</v>
      </c>
      <c r="G984" s="249" t="s">
        <v>111</v>
      </c>
      <c r="H984" s="250">
        <v>18.53</v>
      </c>
      <c r="I984" s="247" t="s">
        <v>4450</v>
      </c>
      <c r="J984" s="29" t="s">
        <v>113</v>
      </c>
      <c r="K984" s="247" t="s">
        <v>2751</v>
      </c>
      <c r="L984" s="247" t="s">
        <v>3867</v>
      </c>
      <c r="M984" s="247" t="s">
        <v>3868</v>
      </c>
      <c r="N984" s="246" t="s">
        <v>3869</v>
      </c>
    </row>
    <row r="985" ht="33.75" spans="1:14">
      <c r="A985" s="244">
        <v>194</v>
      </c>
      <c r="B985" s="247" t="s">
        <v>4451</v>
      </c>
      <c r="C985" s="246" t="s">
        <v>3916</v>
      </c>
      <c r="D985" s="247" t="s">
        <v>4452</v>
      </c>
      <c r="E985" s="247" t="s">
        <v>3865</v>
      </c>
      <c r="F985" s="250">
        <v>91.56</v>
      </c>
      <c r="G985" s="249" t="s">
        <v>111</v>
      </c>
      <c r="H985" s="250">
        <v>91.56</v>
      </c>
      <c r="I985" s="247" t="s">
        <v>4453</v>
      </c>
      <c r="J985" s="29" t="s">
        <v>113</v>
      </c>
      <c r="K985" s="247" t="s">
        <v>2751</v>
      </c>
      <c r="L985" s="247" t="s">
        <v>3867</v>
      </c>
      <c r="M985" s="247" t="s">
        <v>3868</v>
      </c>
      <c r="N985" s="246" t="s">
        <v>3869</v>
      </c>
    </row>
    <row r="986" ht="33.75" spans="1:14">
      <c r="A986" s="244">
        <v>195</v>
      </c>
      <c r="B986" s="245" t="s">
        <v>4454</v>
      </c>
      <c r="C986" s="246" t="s">
        <v>4455</v>
      </c>
      <c r="D986" s="246" t="s">
        <v>4456</v>
      </c>
      <c r="E986" s="247" t="s">
        <v>3897</v>
      </c>
      <c r="F986" s="248">
        <v>2.18</v>
      </c>
      <c r="G986" s="249" t="s">
        <v>111</v>
      </c>
      <c r="H986" s="248">
        <v>2.18</v>
      </c>
      <c r="I986" s="246" t="s">
        <v>3881</v>
      </c>
      <c r="J986" s="29" t="s">
        <v>113</v>
      </c>
      <c r="K986" s="257" t="s">
        <v>2680</v>
      </c>
      <c r="L986" s="257" t="s">
        <v>3877</v>
      </c>
      <c r="M986" s="247" t="s">
        <v>3868</v>
      </c>
      <c r="N986" s="268" t="s">
        <v>333</v>
      </c>
    </row>
    <row r="987" ht="33.75" spans="1:14">
      <c r="A987" s="244">
        <v>196</v>
      </c>
      <c r="B987" s="247" t="s">
        <v>4457</v>
      </c>
      <c r="C987" s="246" t="s">
        <v>4458</v>
      </c>
      <c r="D987" s="247" t="s">
        <v>4456</v>
      </c>
      <c r="E987" s="247" t="s">
        <v>3865</v>
      </c>
      <c r="F987" s="250">
        <v>119.2024</v>
      </c>
      <c r="G987" s="249" t="s">
        <v>111</v>
      </c>
      <c r="H987" s="250">
        <v>119.2024</v>
      </c>
      <c r="I987" s="247" t="s">
        <v>4459</v>
      </c>
      <c r="J987" s="29" t="s">
        <v>113</v>
      </c>
      <c r="K987" s="247" t="s">
        <v>2751</v>
      </c>
      <c r="L987" s="247" t="s">
        <v>3867</v>
      </c>
      <c r="M987" s="247" t="s">
        <v>3868</v>
      </c>
      <c r="N987" s="246" t="s">
        <v>3869</v>
      </c>
    </row>
    <row r="988" ht="33.75" spans="1:14">
      <c r="A988" s="244">
        <v>197</v>
      </c>
      <c r="B988" s="247" t="s">
        <v>4460</v>
      </c>
      <c r="C988" s="247" t="s">
        <v>4461</v>
      </c>
      <c r="D988" s="247" t="s">
        <v>4462</v>
      </c>
      <c r="E988" s="247" t="s">
        <v>3865</v>
      </c>
      <c r="F988" s="250">
        <v>14.9112</v>
      </c>
      <c r="G988" s="249" t="s">
        <v>111</v>
      </c>
      <c r="H988" s="250">
        <v>14.9112</v>
      </c>
      <c r="I988" s="247" t="s">
        <v>4463</v>
      </c>
      <c r="J988" s="29" t="s">
        <v>113</v>
      </c>
      <c r="K988" s="247" t="s">
        <v>2751</v>
      </c>
      <c r="L988" s="247" t="s">
        <v>3867</v>
      </c>
      <c r="M988" s="247" t="s">
        <v>3868</v>
      </c>
      <c r="N988" s="246" t="s">
        <v>3869</v>
      </c>
    </row>
    <row r="989" ht="33.75" spans="1:14">
      <c r="A989" s="240">
        <v>198</v>
      </c>
      <c r="B989" s="241" t="s">
        <v>4464</v>
      </c>
      <c r="C989" s="242" t="s">
        <v>4465</v>
      </c>
      <c r="D989" s="241" t="s">
        <v>4462</v>
      </c>
      <c r="E989" s="241" t="s">
        <v>3865</v>
      </c>
      <c r="F989" s="243">
        <v>86.3716</v>
      </c>
      <c r="G989" s="243" t="s">
        <v>111</v>
      </c>
      <c r="H989" s="243">
        <v>86.3716</v>
      </c>
      <c r="I989" s="241" t="s">
        <v>4463</v>
      </c>
      <c r="J989" s="255" t="s">
        <v>113</v>
      </c>
      <c r="K989" s="241" t="s">
        <v>2751</v>
      </c>
      <c r="L989" s="241" t="s">
        <v>3867</v>
      </c>
      <c r="M989" s="241" t="s">
        <v>3868</v>
      </c>
      <c r="N989" s="242" t="s">
        <v>3869</v>
      </c>
    </row>
    <row r="990" ht="22.5" spans="1:14">
      <c r="A990" s="244">
        <v>199</v>
      </c>
      <c r="B990" s="247" t="s">
        <v>4466</v>
      </c>
      <c r="C990" s="246" t="s">
        <v>4467</v>
      </c>
      <c r="D990" s="247" t="s">
        <v>4462</v>
      </c>
      <c r="E990" s="247" t="s">
        <v>4468</v>
      </c>
      <c r="F990" s="250">
        <v>235.2</v>
      </c>
      <c r="G990" s="249" t="s">
        <v>111</v>
      </c>
      <c r="H990" s="250">
        <v>235.2</v>
      </c>
      <c r="I990" s="247" t="s">
        <v>4463</v>
      </c>
      <c r="J990" s="29" t="s">
        <v>113</v>
      </c>
      <c r="K990" s="247" t="s">
        <v>2751</v>
      </c>
      <c r="L990" s="247" t="s">
        <v>3867</v>
      </c>
      <c r="M990" s="247" t="s">
        <v>3868</v>
      </c>
      <c r="N990" s="246" t="s">
        <v>3869</v>
      </c>
    </row>
    <row r="991" ht="33.75" spans="1:14">
      <c r="A991" s="244">
        <v>200</v>
      </c>
      <c r="B991" s="245" t="s">
        <v>4469</v>
      </c>
      <c r="C991" s="246" t="s">
        <v>4470</v>
      </c>
      <c r="D991" s="246" t="s">
        <v>4462</v>
      </c>
      <c r="E991" s="247" t="s">
        <v>3865</v>
      </c>
      <c r="F991" s="248">
        <v>30.52</v>
      </c>
      <c r="G991" s="249" t="s">
        <v>111</v>
      </c>
      <c r="H991" s="248">
        <v>30.52</v>
      </c>
      <c r="I991" s="246" t="s">
        <v>4471</v>
      </c>
      <c r="J991" s="29" t="s">
        <v>113</v>
      </c>
      <c r="K991" s="257" t="s">
        <v>2680</v>
      </c>
      <c r="L991" s="257" t="s">
        <v>3877</v>
      </c>
      <c r="M991" s="247" t="s">
        <v>3868</v>
      </c>
      <c r="N991" s="246" t="s">
        <v>3868</v>
      </c>
    </row>
    <row r="992" ht="33.75" spans="1:14">
      <c r="A992" s="244">
        <v>201</v>
      </c>
      <c r="B992" s="245" t="s">
        <v>4472</v>
      </c>
      <c r="C992" s="246" t="s">
        <v>4473</v>
      </c>
      <c r="D992" s="246" t="s">
        <v>4462</v>
      </c>
      <c r="E992" s="247" t="s">
        <v>3865</v>
      </c>
      <c r="F992" s="248">
        <v>4.29</v>
      </c>
      <c r="G992" s="249" t="s">
        <v>111</v>
      </c>
      <c r="H992" s="248">
        <v>4.29</v>
      </c>
      <c r="I992" s="246" t="s">
        <v>4471</v>
      </c>
      <c r="J992" s="29" t="s">
        <v>113</v>
      </c>
      <c r="K992" s="257" t="s">
        <v>2680</v>
      </c>
      <c r="L992" s="257" t="s">
        <v>3877</v>
      </c>
      <c r="M992" s="247" t="s">
        <v>3868</v>
      </c>
      <c r="N992" s="246" t="s">
        <v>3868</v>
      </c>
    </row>
    <row r="993" ht="33.75" spans="1:14">
      <c r="A993" s="244">
        <v>202</v>
      </c>
      <c r="B993" s="247" t="s">
        <v>4474</v>
      </c>
      <c r="C993" s="247" t="s">
        <v>4475</v>
      </c>
      <c r="D993" s="247" t="s">
        <v>4476</v>
      </c>
      <c r="E993" s="247" t="s">
        <v>3865</v>
      </c>
      <c r="F993" s="250">
        <v>19.62</v>
      </c>
      <c r="G993" s="249" t="s">
        <v>111</v>
      </c>
      <c r="H993" s="250">
        <v>19.62</v>
      </c>
      <c r="I993" s="247" t="s">
        <v>4477</v>
      </c>
      <c r="J993" s="29" t="s">
        <v>113</v>
      </c>
      <c r="K993" s="247" t="s">
        <v>2751</v>
      </c>
      <c r="L993" s="247" t="s">
        <v>3867</v>
      </c>
      <c r="M993" s="247" t="s">
        <v>3868</v>
      </c>
      <c r="N993" s="246" t="s">
        <v>3869</v>
      </c>
    </row>
    <row r="994" ht="33.75" spans="1:14">
      <c r="A994" s="244">
        <v>203</v>
      </c>
      <c r="B994" s="247" t="s">
        <v>4478</v>
      </c>
      <c r="C994" s="247" t="s">
        <v>4479</v>
      </c>
      <c r="D994" s="247" t="s">
        <v>4480</v>
      </c>
      <c r="E994" s="247" t="s">
        <v>3865</v>
      </c>
      <c r="F994" s="250">
        <v>34.88</v>
      </c>
      <c r="G994" s="249" t="s">
        <v>111</v>
      </c>
      <c r="H994" s="250">
        <v>34.88</v>
      </c>
      <c r="I994" s="247" t="s">
        <v>4481</v>
      </c>
      <c r="J994" s="29" t="s">
        <v>113</v>
      </c>
      <c r="K994" s="247" t="s">
        <v>2751</v>
      </c>
      <c r="L994" s="247" t="s">
        <v>3867</v>
      </c>
      <c r="M994" s="247" t="s">
        <v>3868</v>
      </c>
      <c r="N994" s="246" t="s">
        <v>3869</v>
      </c>
    </row>
    <row r="995" ht="22.5" spans="1:14">
      <c r="A995" s="244">
        <v>204</v>
      </c>
      <c r="B995" s="247" t="s">
        <v>4482</v>
      </c>
      <c r="C995" s="246" t="s">
        <v>4483</v>
      </c>
      <c r="D995" s="247" t="s">
        <v>4480</v>
      </c>
      <c r="E995" s="247" t="s">
        <v>4468</v>
      </c>
      <c r="F995" s="250">
        <v>101.588</v>
      </c>
      <c r="G995" s="249" t="s">
        <v>111</v>
      </c>
      <c r="H995" s="250">
        <v>101.588</v>
      </c>
      <c r="I995" s="247" t="s">
        <v>4481</v>
      </c>
      <c r="J995" s="29" t="s">
        <v>113</v>
      </c>
      <c r="K995" s="247" t="s">
        <v>2751</v>
      </c>
      <c r="L995" s="247" t="s">
        <v>3867</v>
      </c>
      <c r="M995" s="247" t="s">
        <v>3868</v>
      </c>
      <c r="N995" s="246" t="s">
        <v>3869</v>
      </c>
    </row>
    <row r="996" ht="33.75" spans="1:14">
      <c r="A996" s="240">
        <v>205</v>
      </c>
      <c r="B996" s="241" t="s">
        <v>4484</v>
      </c>
      <c r="C996" s="242" t="s">
        <v>3926</v>
      </c>
      <c r="D996" s="241" t="s">
        <v>4480</v>
      </c>
      <c r="E996" s="241" t="s">
        <v>3865</v>
      </c>
      <c r="F996" s="243">
        <v>47.088</v>
      </c>
      <c r="G996" s="243" t="s">
        <v>111</v>
      </c>
      <c r="H996" s="243">
        <v>47.088</v>
      </c>
      <c r="I996" s="241" t="s">
        <v>4481</v>
      </c>
      <c r="J996" s="255" t="s">
        <v>113</v>
      </c>
      <c r="K996" s="241" t="s">
        <v>2751</v>
      </c>
      <c r="L996" s="241" t="s">
        <v>3867</v>
      </c>
      <c r="M996" s="241" t="s">
        <v>3868</v>
      </c>
      <c r="N996" s="242" t="s">
        <v>3869</v>
      </c>
    </row>
    <row r="997" ht="22.5" spans="1:14">
      <c r="A997" s="244">
        <v>206</v>
      </c>
      <c r="B997" s="247" t="s">
        <v>4485</v>
      </c>
      <c r="C997" s="246" t="s">
        <v>4486</v>
      </c>
      <c r="D997" s="247" t="s">
        <v>4487</v>
      </c>
      <c r="E997" s="247" t="s">
        <v>4468</v>
      </c>
      <c r="F997" s="250">
        <v>53.26</v>
      </c>
      <c r="G997" s="249" t="s">
        <v>111</v>
      </c>
      <c r="H997" s="250">
        <v>53.26</v>
      </c>
      <c r="I997" s="247" t="s">
        <v>4488</v>
      </c>
      <c r="J997" s="29" t="s">
        <v>113</v>
      </c>
      <c r="K997" s="247" t="s">
        <v>2751</v>
      </c>
      <c r="L997" s="247" t="s">
        <v>3867</v>
      </c>
      <c r="M997" s="247" t="s">
        <v>3868</v>
      </c>
      <c r="N997" s="246" t="s">
        <v>3869</v>
      </c>
    </row>
    <row r="998" ht="33.75" spans="1:14">
      <c r="A998" s="244">
        <v>207</v>
      </c>
      <c r="B998" s="247" t="s">
        <v>4489</v>
      </c>
      <c r="C998" s="247" t="s">
        <v>4490</v>
      </c>
      <c r="D998" s="247" t="s">
        <v>4491</v>
      </c>
      <c r="E998" s="247" t="s">
        <v>3865</v>
      </c>
      <c r="F998" s="250">
        <v>29.648</v>
      </c>
      <c r="G998" s="249" t="s">
        <v>111</v>
      </c>
      <c r="H998" s="250">
        <v>29.648</v>
      </c>
      <c r="I998" s="247" t="s">
        <v>4492</v>
      </c>
      <c r="J998" s="29" t="s">
        <v>113</v>
      </c>
      <c r="K998" s="247" t="s">
        <v>2751</v>
      </c>
      <c r="L998" s="247" t="s">
        <v>3867</v>
      </c>
      <c r="M998" s="247" t="s">
        <v>3868</v>
      </c>
      <c r="N998" s="246" t="s">
        <v>3869</v>
      </c>
    </row>
    <row r="999" ht="33.75" spans="1:14">
      <c r="A999" s="244">
        <v>208</v>
      </c>
      <c r="B999" s="247" t="s">
        <v>4493</v>
      </c>
      <c r="C999" s="247" t="s">
        <v>4494</v>
      </c>
      <c r="D999" s="247" t="s">
        <v>4495</v>
      </c>
      <c r="E999" s="247" t="s">
        <v>3865</v>
      </c>
      <c r="F999" s="250">
        <v>26.378</v>
      </c>
      <c r="G999" s="249" t="s">
        <v>111</v>
      </c>
      <c r="H999" s="250">
        <v>26.378</v>
      </c>
      <c r="I999" s="247" t="s">
        <v>4496</v>
      </c>
      <c r="J999" s="29" t="s">
        <v>113</v>
      </c>
      <c r="K999" s="247" t="s">
        <v>2751</v>
      </c>
      <c r="L999" s="247" t="s">
        <v>3867</v>
      </c>
      <c r="M999" s="247" t="s">
        <v>3868</v>
      </c>
      <c r="N999" s="246" t="s">
        <v>3869</v>
      </c>
    </row>
    <row r="1000" ht="33.75" spans="1:14">
      <c r="A1000" s="244">
        <v>209</v>
      </c>
      <c r="B1000" s="247" t="s">
        <v>4497</v>
      </c>
      <c r="C1000" s="247" t="s">
        <v>4498</v>
      </c>
      <c r="D1000" s="247" t="s">
        <v>4495</v>
      </c>
      <c r="E1000" s="247" t="s">
        <v>3865</v>
      </c>
      <c r="F1000" s="250">
        <v>16.786</v>
      </c>
      <c r="G1000" s="249" t="s">
        <v>111</v>
      </c>
      <c r="H1000" s="250">
        <v>16.786</v>
      </c>
      <c r="I1000" s="247" t="s">
        <v>4496</v>
      </c>
      <c r="J1000" s="29" t="s">
        <v>113</v>
      </c>
      <c r="K1000" s="247" t="s">
        <v>2751</v>
      </c>
      <c r="L1000" s="247" t="s">
        <v>3867</v>
      </c>
      <c r="M1000" s="247" t="s">
        <v>3868</v>
      </c>
      <c r="N1000" s="246" t="s">
        <v>3869</v>
      </c>
    </row>
    <row r="1001" ht="33.75" spans="1:14">
      <c r="A1001" s="244">
        <v>210</v>
      </c>
      <c r="B1001" s="247" t="s">
        <v>4499</v>
      </c>
      <c r="C1001" s="246" t="s">
        <v>3951</v>
      </c>
      <c r="D1001" s="247" t="s">
        <v>4495</v>
      </c>
      <c r="E1001" s="247" t="s">
        <v>3865</v>
      </c>
      <c r="F1001" s="250">
        <v>65.4</v>
      </c>
      <c r="G1001" s="249" t="s">
        <v>111</v>
      </c>
      <c r="H1001" s="250">
        <v>65.4</v>
      </c>
      <c r="I1001" s="247" t="s">
        <v>4496</v>
      </c>
      <c r="J1001" s="29" t="s">
        <v>113</v>
      </c>
      <c r="K1001" s="247" t="s">
        <v>2751</v>
      </c>
      <c r="L1001" s="247" t="s">
        <v>3867</v>
      </c>
      <c r="M1001" s="247" t="s">
        <v>3868</v>
      </c>
      <c r="N1001" s="246" t="s">
        <v>3869</v>
      </c>
    </row>
    <row r="1002" ht="33.75" spans="1:14">
      <c r="A1002" s="244">
        <v>211</v>
      </c>
      <c r="B1002" s="247" t="s">
        <v>4500</v>
      </c>
      <c r="C1002" s="246" t="s">
        <v>4371</v>
      </c>
      <c r="D1002" s="247" t="s">
        <v>4495</v>
      </c>
      <c r="E1002" s="247" t="s">
        <v>3865</v>
      </c>
      <c r="F1002" s="250">
        <v>53.192</v>
      </c>
      <c r="G1002" s="249" t="s">
        <v>111</v>
      </c>
      <c r="H1002" s="250">
        <v>53.192</v>
      </c>
      <c r="I1002" s="247" t="s">
        <v>4496</v>
      </c>
      <c r="J1002" s="29" t="s">
        <v>113</v>
      </c>
      <c r="K1002" s="247" t="s">
        <v>2751</v>
      </c>
      <c r="L1002" s="247" t="s">
        <v>3867</v>
      </c>
      <c r="M1002" s="247" t="s">
        <v>3868</v>
      </c>
      <c r="N1002" s="246" t="s">
        <v>3869</v>
      </c>
    </row>
    <row r="1003" ht="33.75" spans="1:14">
      <c r="A1003" s="244">
        <v>212</v>
      </c>
      <c r="B1003" s="251" t="s">
        <v>4501</v>
      </c>
      <c r="C1003" s="246" t="s">
        <v>4502</v>
      </c>
      <c r="D1003" s="246" t="s">
        <v>4495</v>
      </c>
      <c r="E1003" s="247" t="s">
        <v>3897</v>
      </c>
      <c r="F1003" s="248">
        <v>36.6676</v>
      </c>
      <c r="G1003" s="249" t="s">
        <v>111</v>
      </c>
      <c r="H1003" s="248">
        <v>36.6676</v>
      </c>
      <c r="I1003" s="246" t="s">
        <v>4503</v>
      </c>
      <c r="J1003" s="29" t="s">
        <v>113</v>
      </c>
      <c r="K1003" s="257" t="s">
        <v>2680</v>
      </c>
      <c r="L1003" s="257" t="s">
        <v>3877</v>
      </c>
      <c r="M1003" s="247" t="s">
        <v>3868</v>
      </c>
      <c r="N1003" s="246" t="s">
        <v>3868</v>
      </c>
    </row>
    <row r="1004" ht="56.25" spans="1:14">
      <c r="A1004" s="244">
        <v>213</v>
      </c>
      <c r="B1004" s="247" t="s">
        <v>4504</v>
      </c>
      <c r="C1004" s="246" t="s">
        <v>4142</v>
      </c>
      <c r="D1004" s="246" t="s">
        <v>4495</v>
      </c>
      <c r="E1004" s="246" t="s">
        <v>4144</v>
      </c>
      <c r="F1004" s="248">
        <v>53</v>
      </c>
      <c r="G1004" s="249" t="s">
        <v>111</v>
      </c>
      <c r="H1004" s="248">
        <v>53</v>
      </c>
      <c r="I1004" s="246" t="s">
        <v>4503</v>
      </c>
      <c r="J1004" s="29" t="s">
        <v>113</v>
      </c>
      <c r="K1004" s="257" t="s">
        <v>2680</v>
      </c>
      <c r="L1004" s="257" t="s">
        <v>4043</v>
      </c>
      <c r="M1004" s="247" t="s">
        <v>3868</v>
      </c>
      <c r="N1004" s="246" t="s">
        <v>3869</v>
      </c>
    </row>
    <row r="1005" ht="33.75" spans="1:14">
      <c r="A1005" s="244">
        <v>214</v>
      </c>
      <c r="B1005" s="247" t="s">
        <v>4505</v>
      </c>
      <c r="C1005" s="247" t="s">
        <v>4378</v>
      </c>
      <c r="D1005" s="247" t="s">
        <v>4506</v>
      </c>
      <c r="E1005" s="247" t="s">
        <v>3865</v>
      </c>
      <c r="F1005" s="250">
        <v>15.26</v>
      </c>
      <c r="G1005" s="249" t="s">
        <v>111</v>
      </c>
      <c r="H1005" s="250">
        <v>15.26</v>
      </c>
      <c r="I1005" s="247" t="s">
        <v>4053</v>
      </c>
      <c r="J1005" s="29" t="s">
        <v>113</v>
      </c>
      <c r="K1005" s="247" t="s">
        <v>2751</v>
      </c>
      <c r="L1005" s="247" t="s">
        <v>3867</v>
      </c>
      <c r="M1005" s="247" t="s">
        <v>3868</v>
      </c>
      <c r="N1005" s="246" t="s">
        <v>3869</v>
      </c>
    </row>
    <row r="1006" ht="33.75" spans="1:14">
      <c r="A1006" s="244">
        <v>215</v>
      </c>
      <c r="B1006" s="247" t="s">
        <v>4507</v>
      </c>
      <c r="C1006" s="247" t="s">
        <v>4508</v>
      </c>
      <c r="D1006" s="247" t="s">
        <v>4509</v>
      </c>
      <c r="E1006" s="247" t="s">
        <v>3865</v>
      </c>
      <c r="F1006" s="250">
        <v>14.824</v>
      </c>
      <c r="G1006" s="249" t="s">
        <v>111</v>
      </c>
      <c r="H1006" s="250">
        <v>14.824</v>
      </c>
      <c r="I1006" s="247" t="s">
        <v>4510</v>
      </c>
      <c r="J1006" s="29" t="s">
        <v>113</v>
      </c>
      <c r="K1006" s="247" t="s">
        <v>2751</v>
      </c>
      <c r="L1006" s="247" t="s">
        <v>3867</v>
      </c>
      <c r="M1006" s="247" t="s">
        <v>3868</v>
      </c>
      <c r="N1006" s="246" t="s">
        <v>3869</v>
      </c>
    </row>
    <row r="1007" ht="56.25" spans="1:14">
      <c r="A1007" s="244">
        <v>216</v>
      </c>
      <c r="B1007" s="247" t="s">
        <v>4511</v>
      </c>
      <c r="C1007" s="246" t="s">
        <v>4142</v>
      </c>
      <c r="D1007" s="246" t="s">
        <v>4509</v>
      </c>
      <c r="E1007" s="246" t="s">
        <v>4144</v>
      </c>
      <c r="F1007" s="248">
        <v>180</v>
      </c>
      <c r="G1007" s="249" t="s">
        <v>111</v>
      </c>
      <c r="H1007" s="248">
        <v>180</v>
      </c>
      <c r="I1007" s="246" t="s">
        <v>4512</v>
      </c>
      <c r="J1007" s="29" t="s">
        <v>113</v>
      </c>
      <c r="K1007" s="257" t="s">
        <v>2680</v>
      </c>
      <c r="L1007" s="257" t="s">
        <v>4043</v>
      </c>
      <c r="M1007" s="247" t="s">
        <v>3868</v>
      </c>
      <c r="N1007" s="246" t="s">
        <v>3869</v>
      </c>
    </row>
    <row r="1008" ht="22.5" spans="1:14">
      <c r="A1008" s="244">
        <v>217</v>
      </c>
      <c r="B1008" s="247" t="s">
        <v>4513</v>
      </c>
      <c r="C1008" s="246" t="s">
        <v>4514</v>
      </c>
      <c r="D1008" s="246" t="s">
        <v>4515</v>
      </c>
      <c r="E1008" s="247" t="s">
        <v>3902</v>
      </c>
      <c r="F1008" s="250">
        <v>193.38</v>
      </c>
      <c r="G1008" s="249" t="s">
        <v>111</v>
      </c>
      <c r="H1008" s="250">
        <v>193.38</v>
      </c>
      <c r="I1008" s="246" t="s">
        <v>3924</v>
      </c>
      <c r="J1008" s="29" t="s">
        <v>113</v>
      </c>
      <c r="K1008" s="257" t="s">
        <v>2680</v>
      </c>
      <c r="L1008" s="257" t="s">
        <v>4043</v>
      </c>
      <c r="M1008" s="247" t="s">
        <v>3868</v>
      </c>
      <c r="N1008" s="246" t="s">
        <v>3869</v>
      </c>
    </row>
    <row r="1009" ht="45" spans="1:14">
      <c r="A1009" s="244">
        <v>218</v>
      </c>
      <c r="B1009" s="245" t="s">
        <v>4516</v>
      </c>
      <c r="C1009" s="246" t="s">
        <v>4517</v>
      </c>
      <c r="D1009" s="246" t="s">
        <v>4518</v>
      </c>
      <c r="E1009" s="247" t="s">
        <v>4519</v>
      </c>
      <c r="F1009" s="248">
        <v>140</v>
      </c>
      <c r="G1009" s="249" t="s">
        <v>111</v>
      </c>
      <c r="H1009" s="248">
        <v>140</v>
      </c>
      <c r="I1009" s="246" t="s">
        <v>4520</v>
      </c>
      <c r="J1009" s="29" t="s">
        <v>113</v>
      </c>
      <c r="K1009" s="257" t="s">
        <v>2680</v>
      </c>
      <c r="L1009" s="257" t="s">
        <v>4043</v>
      </c>
      <c r="M1009" s="247" t="s">
        <v>3868</v>
      </c>
      <c r="N1009" s="246" t="s">
        <v>3868</v>
      </c>
    </row>
    <row r="1010" ht="33.75" spans="1:14">
      <c r="A1010" s="244">
        <v>219</v>
      </c>
      <c r="B1010" s="247" t="s">
        <v>4521</v>
      </c>
      <c r="C1010" s="247" t="s">
        <v>4522</v>
      </c>
      <c r="D1010" s="247" t="s">
        <v>4523</v>
      </c>
      <c r="E1010" s="247" t="s">
        <v>3865</v>
      </c>
      <c r="F1010" s="250">
        <v>31.9588</v>
      </c>
      <c r="G1010" s="249" t="s">
        <v>111</v>
      </c>
      <c r="H1010" s="250">
        <v>31.9588</v>
      </c>
      <c r="I1010" s="247" t="s">
        <v>4524</v>
      </c>
      <c r="J1010" s="29" t="s">
        <v>113</v>
      </c>
      <c r="K1010" s="247" t="s">
        <v>2751</v>
      </c>
      <c r="L1010" s="247" t="s">
        <v>3867</v>
      </c>
      <c r="M1010" s="247" t="s">
        <v>3868</v>
      </c>
      <c r="N1010" s="246" t="s">
        <v>3869</v>
      </c>
    </row>
    <row r="1011" ht="22.5" spans="1:14">
      <c r="A1011" s="244">
        <v>220</v>
      </c>
      <c r="B1011" s="247" t="s">
        <v>4525</v>
      </c>
      <c r="C1011" s="246" t="s">
        <v>4142</v>
      </c>
      <c r="D1011" s="246" t="s">
        <v>4523</v>
      </c>
      <c r="E1011" s="246" t="s">
        <v>4144</v>
      </c>
      <c r="F1011" s="248">
        <v>40</v>
      </c>
      <c r="G1011" s="249" t="s">
        <v>111</v>
      </c>
      <c r="H1011" s="248">
        <v>40</v>
      </c>
      <c r="I1011" s="246" t="s">
        <v>4526</v>
      </c>
      <c r="J1011" s="29" t="s">
        <v>113</v>
      </c>
      <c r="K1011" s="257" t="s">
        <v>2680</v>
      </c>
      <c r="L1011" s="257" t="s">
        <v>4043</v>
      </c>
      <c r="M1011" s="247" t="s">
        <v>3868</v>
      </c>
      <c r="N1011" s="246" t="s">
        <v>3869</v>
      </c>
    </row>
    <row r="1012" ht="33.75" spans="1:14">
      <c r="A1012" s="244">
        <v>221</v>
      </c>
      <c r="B1012" s="247" t="s">
        <v>4527</v>
      </c>
      <c r="C1012" s="247" t="s">
        <v>4528</v>
      </c>
      <c r="D1012" s="247" t="s">
        <v>4529</v>
      </c>
      <c r="E1012" s="247" t="s">
        <v>3865</v>
      </c>
      <c r="F1012" s="250">
        <v>27.468</v>
      </c>
      <c r="G1012" s="249" t="s">
        <v>111</v>
      </c>
      <c r="H1012" s="250">
        <v>27.468</v>
      </c>
      <c r="I1012" s="247" t="s">
        <v>4227</v>
      </c>
      <c r="J1012" s="29" t="s">
        <v>113</v>
      </c>
      <c r="K1012" s="247" t="s">
        <v>2751</v>
      </c>
      <c r="L1012" s="247" t="s">
        <v>3867</v>
      </c>
      <c r="M1012" s="247" t="s">
        <v>3868</v>
      </c>
      <c r="N1012" s="246" t="s">
        <v>3869</v>
      </c>
    </row>
    <row r="1013" ht="33.75" spans="1:14">
      <c r="A1013" s="244">
        <v>222</v>
      </c>
      <c r="B1013" s="247" t="s">
        <v>4530</v>
      </c>
      <c r="C1013" s="247" t="s">
        <v>4139</v>
      </c>
      <c r="D1013" s="247" t="s">
        <v>4529</v>
      </c>
      <c r="E1013" s="247" t="s">
        <v>3865</v>
      </c>
      <c r="F1013" s="250">
        <v>13.08</v>
      </c>
      <c r="G1013" s="249" t="s">
        <v>111</v>
      </c>
      <c r="H1013" s="250">
        <v>13.08</v>
      </c>
      <c r="I1013" s="247" t="s">
        <v>4531</v>
      </c>
      <c r="J1013" s="29" t="s">
        <v>113</v>
      </c>
      <c r="K1013" s="247" t="s">
        <v>2751</v>
      </c>
      <c r="L1013" s="247" t="s">
        <v>3867</v>
      </c>
      <c r="M1013" s="247" t="s">
        <v>3868</v>
      </c>
      <c r="N1013" s="246" t="s">
        <v>3868</v>
      </c>
    </row>
    <row r="1014" ht="33.75" spans="1:14">
      <c r="A1014" s="244">
        <v>223</v>
      </c>
      <c r="B1014" s="247" t="s">
        <v>4532</v>
      </c>
      <c r="C1014" s="247" t="s">
        <v>4533</v>
      </c>
      <c r="D1014" s="247" t="s">
        <v>4534</v>
      </c>
      <c r="E1014" s="247" t="s">
        <v>3865</v>
      </c>
      <c r="F1014" s="250">
        <v>31.3484</v>
      </c>
      <c r="G1014" s="249" t="s">
        <v>111</v>
      </c>
      <c r="H1014" s="250">
        <v>31.3484</v>
      </c>
      <c r="I1014" s="247" t="s">
        <v>4510</v>
      </c>
      <c r="J1014" s="29" t="s">
        <v>113</v>
      </c>
      <c r="K1014" s="247" t="s">
        <v>2751</v>
      </c>
      <c r="L1014" s="247" t="s">
        <v>3867</v>
      </c>
      <c r="M1014" s="247" t="s">
        <v>3868</v>
      </c>
      <c r="N1014" s="246" t="s">
        <v>3869</v>
      </c>
    </row>
    <row r="1015" ht="33.75" spans="1:14">
      <c r="A1015" s="244">
        <v>224</v>
      </c>
      <c r="B1015" s="247" t="s">
        <v>4535</v>
      </c>
      <c r="C1015" s="246" t="s">
        <v>3992</v>
      </c>
      <c r="D1015" s="247" t="s">
        <v>4534</v>
      </c>
      <c r="E1015" s="247" t="s">
        <v>3865</v>
      </c>
      <c r="F1015" s="250">
        <v>43.6</v>
      </c>
      <c r="G1015" s="249" t="s">
        <v>111</v>
      </c>
      <c r="H1015" s="250">
        <v>43.6</v>
      </c>
      <c r="I1015" s="247" t="s">
        <v>4510</v>
      </c>
      <c r="J1015" s="29" t="s">
        <v>113</v>
      </c>
      <c r="K1015" s="247" t="s">
        <v>2751</v>
      </c>
      <c r="L1015" s="247" t="s">
        <v>3867</v>
      </c>
      <c r="M1015" s="247" t="s">
        <v>3868</v>
      </c>
      <c r="N1015" s="246" t="s">
        <v>3869</v>
      </c>
    </row>
    <row r="1016" ht="33.75" spans="1:14">
      <c r="A1016" s="244">
        <v>225</v>
      </c>
      <c r="B1016" s="247" t="s">
        <v>4536</v>
      </c>
      <c r="C1016" s="246" t="s">
        <v>4537</v>
      </c>
      <c r="D1016" s="247" t="s">
        <v>4534</v>
      </c>
      <c r="E1016" s="247" t="s">
        <v>3865</v>
      </c>
      <c r="F1016" s="250">
        <v>237.9688</v>
      </c>
      <c r="G1016" s="249" t="s">
        <v>111</v>
      </c>
      <c r="H1016" s="250">
        <v>237.9688</v>
      </c>
      <c r="I1016" s="247" t="s">
        <v>4510</v>
      </c>
      <c r="J1016" s="29" t="s">
        <v>113</v>
      </c>
      <c r="K1016" s="247" t="s">
        <v>2751</v>
      </c>
      <c r="L1016" s="247" t="s">
        <v>3867</v>
      </c>
      <c r="M1016" s="247" t="s">
        <v>3868</v>
      </c>
      <c r="N1016" s="246" t="s">
        <v>3869</v>
      </c>
    </row>
    <row r="1017" ht="56.25" spans="1:14">
      <c r="A1017" s="244">
        <v>226</v>
      </c>
      <c r="B1017" s="247" t="s">
        <v>4538</v>
      </c>
      <c r="C1017" s="246" t="s">
        <v>4142</v>
      </c>
      <c r="D1017" s="246" t="s">
        <v>4534</v>
      </c>
      <c r="E1017" s="246" t="s">
        <v>4144</v>
      </c>
      <c r="F1017" s="248">
        <v>54</v>
      </c>
      <c r="G1017" s="249" t="s">
        <v>111</v>
      </c>
      <c r="H1017" s="248">
        <v>54</v>
      </c>
      <c r="I1017" s="246" t="s">
        <v>4512</v>
      </c>
      <c r="J1017" s="29" t="s">
        <v>113</v>
      </c>
      <c r="K1017" s="257" t="s">
        <v>2680</v>
      </c>
      <c r="L1017" s="257" t="s">
        <v>4043</v>
      </c>
      <c r="M1017" s="247" t="s">
        <v>3868</v>
      </c>
      <c r="N1017" s="246" t="s">
        <v>3869</v>
      </c>
    </row>
    <row r="1018" ht="33.75" spans="1:14">
      <c r="A1018" s="244">
        <v>227</v>
      </c>
      <c r="B1018" s="267" t="s">
        <v>4539</v>
      </c>
      <c r="C1018" s="246" t="s">
        <v>4540</v>
      </c>
      <c r="D1018" s="246" t="s">
        <v>4541</v>
      </c>
      <c r="E1018" s="247" t="s">
        <v>4542</v>
      </c>
      <c r="F1018" s="248">
        <v>3.9171825</v>
      </c>
      <c r="G1018" s="249" t="s">
        <v>111</v>
      </c>
      <c r="H1018" s="248">
        <v>3.9171825</v>
      </c>
      <c r="I1018" s="246" t="s">
        <v>4543</v>
      </c>
      <c r="J1018" s="29" t="s">
        <v>113</v>
      </c>
      <c r="K1018" s="257" t="s">
        <v>4544</v>
      </c>
      <c r="L1018" s="257" t="s">
        <v>2764</v>
      </c>
      <c r="M1018" s="247" t="s">
        <v>3868</v>
      </c>
      <c r="N1018" s="246" t="str">
        <f t="shared" ref="N1018:N1081" si="6">E1018</f>
        <v>每公里以奖代补6.27万元</v>
      </c>
    </row>
    <row r="1019" ht="33.75" spans="1:14">
      <c r="A1019" s="244">
        <v>228</v>
      </c>
      <c r="B1019" s="267" t="s">
        <v>4545</v>
      </c>
      <c r="C1019" s="246" t="s">
        <v>4546</v>
      </c>
      <c r="D1019" s="246" t="s">
        <v>4547</v>
      </c>
      <c r="E1019" s="247" t="s">
        <v>4542</v>
      </c>
      <c r="F1019" s="248">
        <v>4.7025</v>
      </c>
      <c r="G1019" s="249" t="s">
        <v>111</v>
      </c>
      <c r="H1019" s="248">
        <v>4.7025</v>
      </c>
      <c r="I1019" s="246" t="s">
        <v>4548</v>
      </c>
      <c r="J1019" s="29" t="s">
        <v>113</v>
      </c>
      <c r="K1019" s="257" t="s">
        <v>4544</v>
      </c>
      <c r="L1019" s="257" t="s">
        <v>2764</v>
      </c>
      <c r="M1019" s="247" t="s">
        <v>3868</v>
      </c>
      <c r="N1019" s="246" t="str">
        <f t="shared" si="6"/>
        <v>每公里以奖代补6.27万元</v>
      </c>
    </row>
    <row r="1020" ht="33.75" spans="1:14">
      <c r="A1020" s="244">
        <v>229</v>
      </c>
      <c r="B1020" s="267" t="s">
        <v>4549</v>
      </c>
      <c r="C1020" s="246" t="s">
        <v>4550</v>
      </c>
      <c r="D1020" s="246" t="s">
        <v>4551</v>
      </c>
      <c r="E1020" s="247" t="s">
        <v>4542</v>
      </c>
      <c r="F1020" s="248">
        <v>3.762</v>
      </c>
      <c r="G1020" s="249" t="s">
        <v>111</v>
      </c>
      <c r="H1020" s="248">
        <v>3.762</v>
      </c>
      <c r="I1020" s="246" t="s">
        <v>4552</v>
      </c>
      <c r="J1020" s="29" t="s">
        <v>113</v>
      </c>
      <c r="K1020" s="257" t="s">
        <v>4544</v>
      </c>
      <c r="L1020" s="257" t="s">
        <v>2764</v>
      </c>
      <c r="M1020" s="247" t="s">
        <v>3868</v>
      </c>
      <c r="N1020" s="246" t="str">
        <f t="shared" si="6"/>
        <v>每公里以奖代补6.27万元</v>
      </c>
    </row>
    <row r="1021" ht="33.75" spans="1:14">
      <c r="A1021" s="244">
        <v>230</v>
      </c>
      <c r="B1021" s="267" t="s">
        <v>4553</v>
      </c>
      <c r="C1021" s="246" t="s">
        <v>4554</v>
      </c>
      <c r="D1021" s="246" t="s">
        <v>4551</v>
      </c>
      <c r="E1021" s="247" t="s">
        <v>4542</v>
      </c>
      <c r="F1021" s="248">
        <v>6.442425</v>
      </c>
      <c r="G1021" s="249" t="s">
        <v>111</v>
      </c>
      <c r="H1021" s="248">
        <v>6.442425</v>
      </c>
      <c r="I1021" s="246" t="s">
        <v>4552</v>
      </c>
      <c r="J1021" s="29" t="s">
        <v>113</v>
      </c>
      <c r="K1021" s="257" t="s">
        <v>4544</v>
      </c>
      <c r="L1021" s="257" t="s">
        <v>2764</v>
      </c>
      <c r="M1021" s="247" t="s">
        <v>3868</v>
      </c>
      <c r="N1021" s="246" t="str">
        <f t="shared" si="6"/>
        <v>每公里以奖代补6.27万元</v>
      </c>
    </row>
    <row r="1022" ht="33.75" spans="1:14">
      <c r="A1022" s="244">
        <v>231</v>
      </c>
      <c r="B1022" s="267" t="s">
        <v>4050</v>
      </c>
      <c r="C1022" s="246" t="s">
        <v>4555</v>
      </c>
      <c r="D1022" s="246" t="s">
        <v>4556</v>
      </c>
      <c r="E1022" s="247" t="s">
        <v>4542</v>
      </c>
      <c r="F1022" s="248">
        <v>4.448565</v>
      </c>
      <c r="G1022" s="249" t="s">
        <v>111</v>
      </c>
      <c r="H1022" s="248">
        <v>4.448565</v>
      </c>
      <c r="I1022" s="246" t="s">
        <v>4424</v>
      </c>
      <c r="J1022" s="29" t="s">
        <v>113</v>
      </c>
      <c r="K1022" s="257" t="s">
        <v>4544</v>
      </c>
      <c r="L1022" s="257" t="s">
        <v>2764</v>
      </c>
      <c r="M1022" s="247" t="s">
        <v>3868</v>
      </c>
      <c r="N1022" s="246" t="str">
        <f t="shared" si="6"/>
        <v>每公里以奖代补6.27万元</v>
      </c>
    </row>
    <row r="1023" ht="33.75" spans="1:14">
      <c r="A1023" s="244">
        <v>232</v>
      </c>
      <c r="B1023" s="267" t="s">
        <v>4054</v>
      </c>
      <c r="C1023" s="246" t="s">
        <v>4557</v>
      </c>
      <c r="D1023" s="246" t="s">
        <v>4556</v>
      </c>
      <c r="E1023" s="247" t="s">
        <v>4542</v>
      </c>
      <c r="F1023" s="248">
        <v>9.7764975</v>
      </c>
      <c r="G1023" s="249" t="s">
        <v>111</v>
      </c>
      <c r="H1023" s="248">
        <v>9.7764975</v>
      </c>
      <c r="I1023" s="246" t="s">
        <v>4424</v>
      </c>
      <c r="J1023" s="29" t="s">
        <v>113</v>
      </c>
      <c r="K1023" s="257" t="s">
        <v>4544</v>
      </c>
      <c r="L1023" s="257" t="s">
        <v>2764</v>
      </c>
      <c r="M1023" s="247" t="s">
        <v>3868</v>
      </c>
      <c r="N1023" s="246" t="str">
        <f t="shared" si="6"/>
        <v>每公里以奖代补6.27万元</v>
      </c>
    </row>
    <row r="1024" ht="33.75" spans="1:14">
      <c r="A1024" s="244">
        <v>233</v>
      </c>
      <c r="B1024" s="267" t="s">
        <v>4055</v>
      </c>
      <c r="C1024" s="246" t="s">
        <v>4558</v>
      </c>
      <c r="D1024" s="246" t="s">
        <v>4559</v>
      </c>
      <c r="E1024" s="247" t="s">
        <v>4542</v>
      </c>
      <c r="F1024" s="248">
        <v>12.461625</v>
      </c>
      <c r="G1024" s="249" t="s">
        <v>111</v>
      </c>
      <c r="H1024" s="248">
        <v>12.461625</v>
      </c>
      <c r="I1024" s="246" t="s">
        <v>4560</v>
      </c>
      <c r="J1024" s="29" t="s">
        <v>113</v>
      </c>
      <c r="K1024" s="257" t="s">
        <v>4544</v>
      </c>
      <c r="L1024" s="257" t="s">
        <v>2764</v>
      </c>
      <c r="M1024" s="247" t="s">
        <v>3868</v>
      </c>
      <c r="N1024" s="246" t="str">
        <f t="shared" si="6"/>
        <v>每公里以奖代补6.27万元</v>
      </c>
    </row>
    <row r="1025" ht="33.75" spans="1:14">
      <c r="A1025" s="244">
        <v>234</v>
      </c>
      <c r="B1025" s="267" t="s">
        <v>4561</v>
      </c>
      <c r="C1025" s="246" t="s">
        <v>4562</v>
      </c>
      <c r="D1025" s="246" t="s">
        <v>4563</v>
      </c>
      <c r="E1025" s="247" t="s">
        <v>4542</v>
      </c>
      <c r="F1025" s="248">
        <v>2.0173725</v>
      </c>
      <c r="G1025" s="249" t="s">
        <v>111</v>
      </c>
      <c r="H1025" s="248">
        <v>2.0173725</v>
      </c>
      <c r="I1025" s="246" t="s">
        <v>4564</v>
      </c>
      <c r="J1025" s="29" t="s">
        <v>113</v>
      </c>
      <c r="K1025" s="257" t="s">
        <v>4544</v>
      </c>
      <c r="L1025" s="257" t="s">
        <v>2764</v>
      </c>
      <c r="M1025" s="247" t="s">
        <v>3868</v>
      </c>
      <c r="N1025" s="246" t="str">
        <f t="shared" si="6"/>
        <v>每公里以奖代补6.27万元</v>
      </c>
    </row>
    <row r="1026" ht="33.75" spans="1:14">
      <c r="A1026" s="244">
        <v>235</v>
      </c>
      <c r="B1026" s="267" t="s">
        <v>4059</v>
      </c>
      <c r="C1026" s="246" t="s">
        <v>4565</v>
      </c>
      <c r="D1026" s="246" t="s">
        <v>4566</v>
      </c>
      <c r="E1026" s="247" t="s">
        <v>4542</v>
      </c>
      <c r="F1026" s="248">
        <v>6.65874</v>
      </c>
      <c r="G1026" s="249" t="s">
        <v>111</v>
      </c>
      <c r="H1026" s="248">
        <v>6.65874</v>
      </c>
      <c r="I1026" s="246" t="s">
        <v>4199</v>
      </c>
      <c r="J1026" s="29" t="s">
        <v>113</v>
      </c>
      <c r="K1026" s="257" t="s">
        <v>4544</v>
      </c>
      <c r="L1026" s="257" t="s">
        <v>2764</v>
      </c>
      <c r="M1026" s="247" t="s">
        <v>3868</v>
      </c>
      <c r="N1026" s="246" t="str">
        <f t="shared" si="6"/>
        <v>每公里以奖代补6.27万元</v>
      </c>
    </row>
    <row r="1027" ht="33.75" spans="1:14">
      <c r="A1027" s="244">
        <v>236</v>
      </c>
      <c r="B1027" s="267" t="s">
        <v>4063</v>
      </c>
      <c r="C1027" s="246" t="s">
        <v>4567</v>
      </c>
      <c r="D1027" s="246" t="s">
        <v>4566</v>
      </c>
      <c r="E1027" s="247" t="s">
        <v>4542</v>
      </c>
      <c r="F1027" s="248">
        <v>10.5288975</v>
      </c>
      <c r="G1027" s="249" t="s">
        <v>111</v>
      </c>
      <c r="H1027" s="248">
        <v>10.5288975</v>
      </c>
      <c r="I1027" s="246" t="s">
        <v>4199</v>
      </c>
      <c r="J1027" s="29" t="s">
        <v>113</v>
      </c>
      <c r="K1027" s="257" t="s">
        <v>4544</v>
      </c>
      <c r="L1027" s="257" t="s">
        <v>2764</v>
      </c>
      <c r="M1027" s="247" t="s">
        <v>3868</v>
      </c>
      <c r="N1027" s="246" t="str">
        <f t="shared" si="6"/>
        <v>每公里以奖代补6.27万元</v>
      </c>
    </row>
    <row r="1028" ht="33.75" spans="1:14">
      <c r="A1028" s="244">
        <v>237</v>
      </c>
      <c r="B1028" s="267" t="s">
        <v>4568</v>
      </c>
      <c r="C1028" s="246" t="s">
        <v>4569</v>
      </c>
      <c r="D1028" s="246" t="s">
        <v>4566</v>
      </c>
      <c r="E1028" s="247" t="s">
        <v>4542</v>
      </c>
      <c r="F1028" s="248">
        <v>10.25145</v>
      </c>
      <c r="G1028" s="249" t="s">
        <v>111</v>
      </c>
      <c r="H1028" s="248">
        <v>10.25145</v>
      </c>
      <c r="I1028" s="246" t="s">
        <v>4199</v>
      </c>
      <c r="J1028" s="29" t="s">
        <v>113</v>
      </c>
      <c r="K1028" s="257" t="s">
        <v>4544</v>
      </c>
      <c r="L1028" s="257" t="s">
        <v>2764</v>
      </c>
      <c r="M1028" s="247" t="s">
        <v>3868</v>
      </c>
      <c r="N1028" s="246" t="str">
        <f t="shared" si="6"/>
        <v>每公里以奖代补6.27万元</v>
      </c>
    </row>
    <row r="1029" ht="33.75" spans="1:14">
      <c r="A1029" s="244">
        <v>238</v>
      </c>
      <c r="B1029" s="267" t="s">
        <v>4065</v>
      </c>
      <c r="C1029" s="246" t="s">
        <v>4570</v>
      </c>
      <c r="D1029" s="246" t="s">
        <v>4571</v>
      </c>
      <c r="E1029" s="247" t="s">
        <v>4542</v>
      </c>
      <c r="F1029" s="248">
        <v>2.20077</v>
      </c>
      <c r="G1029" s="249" t="s">
        <v>111</v>
      </c>
      <c r="H1029" s="248">
        <v>2.20077</v>
      </c>
      <c r="I1029" s="246" t="s">
        <v>4526</v>
      </c>
      <c r="J1029" s="29" t="s">
        <v>113</v>
      </c>
      <c r="K1029" s="257" t="s">
        <v>4544</v>
      </c>
      <c r="L1029" s="257" t="s">
        <v>2764</v>
      </c>
      <c r="M1029" s="247" t="s">
        <v>3868</v>
      </c>
      <c r="N1029" s="246" t="str">
        <f t="shared" si="6"/>
        <v>每公里以奖代补6.27万元</v>
      </c>
    </row>
    <row r="1030" ht="33.75" spans="1:14">
      <c r="A1030" s="244">
        <v>239</v>
      </c>
      <c r="B1030" s="267" t="s">
        <v>4069</v>
      </c>
      <c r="C1030" s="246" t="s">
        <v>4572</v>
      </c>
      <c r="D1030" s="246" t="s">
        <v>4571</v>
      </c>
      <c r="E1030" s="247" t="s">
        <v>4542</v>
      </c>
      <c r="F1030" s="248">
        <v>7.0772625</v>
      </c>
      <c r="G1030" s="249" t="s">
        <v>111</v>
      </c>
      <c r="H1030" s="248">
        <v>7.0772625</v>
      </c>
      <c r="I1030" s="246" t="s">
        <v>4526</v>
      </c>
      <c r="J1030" s="29" t="s">
        <v>113</v>
      </c>
      <c r="K1030" s="257" t="s">
        <v>4544</v>
      </c>
      <c r="L1030" s="257" t="s">
        <v>2764</v>
      </c>
      <c r="M1030" s="247" t="s">
        <v>3868</v>
      </c>
      <c r="N1030" s="246" t="str">
        <f t="shared" si="6"/>
        <v>每公里以奖代补6.27万元</v>
      </c>
    </row>
    <row r="1031" ht="33.75" spans="1:14">
      <c r="A1031" s="244">
        <v>240</v>
      </c>
      <c r="B1031" s="267" t="s">
        <v>4573</v>
      </c>
      <c r="C1031" s="246" t="s">
        <v>4574</v>
      </c>
      <c r="D1031" s="246" t="s">
        <v>4575</v>
      </c>
      <c r="E1031" s="247" t="s">
        <v>4542</v>
      </c>
      <c r="F1031" s="248">
        <v>2.29482</v>
      </c>
      <c r="G1031" s="249" t="s">
        <v>111</v>
      </c>
      <c r="H1031" s="248">
        <v>2.29482</v>
      </c>
      <c r="I1031" s="246" t="s">
        <v>4576</v>
      </c>
      <c r="J1031" s="29" t="s">
        <v>113</v>
      </c>
      <c r="K1031" s="257" t="s">
        <v>4544</v>
      </c>
      <c r="L1031" s="257" t="s">
        <v>2764</v>
      </c>
      <c r="M1031" s="247" t="s">
        <v>3868</v>
      </c>
      <c r="N1031" s="246" t="str">
        <f t="shared" si="6"/>
        <v>每公里以奖代补6.27万元</v>
      </c>
    </row>
    <row r="1032" ht="33.75" spans="1:14">
      <c r="A1032" s="244">
        <v>241</v>
      </c>
      <c r="B1032" s="267" t="s">
        <v>4070</v>
      </c>
      <c r="C1032" s="246" t="s">
        <v>4577</v>
      </c>
      <c r="D1032" s="246" t="s">
        <v>4578</v>
      </c>
      <c r="E1032" s="247" t="s">
        <v>4542</v>
      </c>
      <c r="F1032" s="248">
        <v>6.799815</v>
      </c>
      <c r="G1032" s="249" t="s">
        <v>111</v>
      </c>
      <c r="H1032" s="248">
        <v>6.799815</v>
      </c>
      <c r="I1032" s="246" t="s">
        <v>4579</v>
      </c>
      <c r="J1032" s="29" t="s">
        <v>113</v>
      </c>
      <c r="K1032" s="257" t="s">
        <v>4544</v>
      </c>
      <c r="L1032" s="257" t="s">
        <v>2764</v>
      </c>
      <c r="M1032" s="247" t="s">
        <v>3868</v>
      </c>
      <c r="N1032" s="246" t="str">
        <f t="shared" si="6"/>
        <v>每公里以奖代补6.27万元</v>
      </c>
    </row>
    <row r="1033" ht="33.75" spans="1:14">
      <c r="A1033" s="244">
        <v>242</v>
      </c>
      <c r="B1033" s="267" t="s">
        <v>4580</v>
      </c>
      <c r="C1033" s="246" t="s">
        <v>4581</v>
      </c>
      <c r="D1033" s="246" t="s">
        <v>4578</v>
      </c>
      <c r="E1033" s="247" t="s">
        <v>4542</v>
      </c>
      <c r="F1033" s="248">
        <v>1.551825</v>
      </c>
      <c r="G1033" s="249" t="s">
        <v>111</v>
      </c>
      <c r="H1033" s="248">
        <v>1.551825</v>
      </c>
      <c r="I1033" s="246" t="s">
        <v>4579</v>
      </c>
      <c r="J1033" s="29" t="s">
        <v>113</v>
      </c>
      <c r="K1033" s="257" t="s">
        <v>4544</v>
      </c>
      <c r="L1033" s="257" t="s">
        <v>2764</v>
      </c>
      <c r="M1033" s="247" t="s">
        <v>3868</v>
      </c>
      <c r="N1033" s="246" t="str">
        <f t="shared" si="6"/>
        <v>每公里以奖代补6.27万元</v>
      </c>
    </row>
    <row r="1034" ht="33.75" spans="1:14">
      <c r="A1034" s="244">
        <v>243</v>
      </c>
      <c r="B1034" s="267" t="s">
        <v>4582</v>
      </c>
      <c r="C1034" s="246" t="s">
        <v>4583</v>
      </c>
      <c r="D1034" s="246" t="s">
        <v>4584</v>
      </c>
      <c r="E1034" s="247" t="s">
        <v>4542</v>
      </c>
      <c r="F1034" s="248">
        <v>3.6350325</v>
      </c>
      <c r="G1034" s="249" t="s">
        <v>111</v>
      </c>
      <c r="H1034" s="248">
        <v>3.6350325</v>
      </c>
      <c r="I1034" s="246" t="s">
        <v>4585</v>
      </c>
      <c r="J1034" s="29" t="s">
        <v>113</v>
      </c>
      <c r="K1034" s="257" t="s">
        <v>4544</v>
      </c>
      <c r="L1034" s="257" t="s">
        <v>2764</v>
      </c>
      <c r="M1034" s="247" t="s">
        <v>3868</v>
      </c>
      <c r="N1034" s="246" t="str">
        <f t="shared" si="6"/>
        <v>每公里以奖代补6.27万元</v>
      </c>
    </row>
    <row r="1035" ht="33.75" spans="1:14">
      <c r="A1035" s="244">
        <v>244</v>
      </c>
      <c r="B1035" s="267" t="s">
        <v>4586</v>
      </c>
      <c r="C1035" s="246" t="s">
        <v>4587</v>
      </c>
      <c r="D1035" s="246" t="s">
        <v>4584</v>
      </c>
      <c r="E1035" s="247" t="s">
        <v>4542</v>
      </c>
      <c r="F1035" s="248">
        <v>12.69675</v>
      </c>
      <c r="G1035" s="249" t="s">
        <v>111</v>
      </c>
      <c r="H1035" s="248">
        <v>12.69675</v>
      </c>
      <c r="I1035" s="246" t="s">
        <v>4585</v>
      </c>
      <c r="J1035" s="29" t="s">
        <v>113</v>
      </c>
      <c r="K1035" s="257" t="s">
        <v>4544</v>
      </c>
      <c r="L1035" s="257" t="s">
        <v>2764</v>
      </c>
      <c r="M1035" s="247" t="s">
        <v>3868</v>
      </c>
      <c r="N1035" s="246" t="str">
        <f t="shared" si="6"/>
        <v>每公里以奖代补6.27万元</v>
      </c>
    </row>
    <row r="1036" ht="33.75" spans="1:14">
      <c r="A1036" s="244">
        <v>245</v>
      </c>
      <c r="B1036" s="267" t="s">
        <v>4588</v>
      </c>
      <c r="C1036" s="246" t="s">
        <v>4589</v>
      </c>
      <c r="D1036" s="246" t="s">
        <v>4590</v>
      </c>
      <c r="E1036" s="247" t="s">
        <v>4542</v>
      </c>
      <c r="F1036" s="248">
        <v>3.244725</v>
      </c>
      <c r="G1036" s="249" t="s">
        <v>111</v>
      </c>
      <c r="H1036" s="248">
        <v>3.244725</v>
      </c>
      <c r="I1036" s="246" t="s">
        <v>4591</v>
      </c>
      <c r="J1036" s="29" t="s">
        <v>113</v>
      </c>
      <c r="K1036" s="257" t="s">
        <v>4544</v>
      </c>
      <c r="L1036" s="257" t="s">
        <v>2764</v>
      </c>
      <c r="M1036" s="247" t="s">
        <v>3868</v>
      </c>
      <c r="N1036" s="246" t="str">
        <f t="shared" si="6"/>
        <v>每公里以奖代补6.27万元</v>
      </c>
    </row>
    <row r="1037" ht="33.75" spans="1:14">
      <c r="A1037" s="244">
        <v>246</v>
      </c>
      <c r="B1037" s="267" t="s">
        <v>4089</v>
      </c>
      <c r="C1037" s="246" t="s">
        <v>4592</v>
      </c>
      <c r="D1037" s="246" t="s">
        <v>4593</v>
      </c>
      <c r="E1037" s="247" t="s">
        <v>4542</v>
      </c>
      <c r="F1037" s="248">
        <v>3.263535</v>
      </c>
      <c r="G1037" s="249" t="s">
        <v>111</v>
      </c>
      <c r="H1037" s="248">
        <v>3.263535</v>
      </c>
      <c r="I1037" s="246" t="s">
        <v>4594</v>
      </c>
      <c r="J1037" s="29" t="s">
        <v>113</v>
      </c>
      <c r="K1037" s="257" t="s">
        <v>4544</v>
      </c>
      <c r="L1037" s="257" t="s">
        <v>2764</v>
      </c>
      <c r="M1037" s="247" t="s">
        <v>3868</v>
      </c>
      <c r="N1037" s="246" t="str">
        <f t="shared" si="6"/>
        <v>每公里以奖代补6.27万元</v>
      </c>
    </row>
    <row r="1038" ht="33.75" spans="1:14">
      <c r="A1038" s="244">
        <v>247</v>
      </c>
      <c r="B1038" s="267" t="s">
        <v>4092</v>
      </c>
      <c r="C1038" s="246" t="s">
        <v>4595</v>
      </c>
      <c r="D1038" s="246" t="s">
        <v>4596</v>
      </c>
      <c r="E1038" s="247" t="s">
        <v>4542</v>
      </c>
      <c r="F1038" s="248">
        <v>3.000195</v>
      </c>
      <c r="G1038" s="249" t="s">
        <v>111</v>
      </c>
      <c r="H1038" s="248">
        <v>3.000195</v>
      </c>
      <c r="I1038" s="246" t="s">
        <v>4149</v>
      </c>
      <c r="J1038" s="29" t="s">
        <v>113</v>
      </c>
      <c r="K1038" s="257" t="s">
        <v>4544</v>
      </c>
      <c r="L1038" s="257" t="s">
        <v>2764</v>
      </c>
      <c r="M1038" s="247" t="s">
        <v>3868</v>
      </c>
      <c r="N1038" s="246" t="str">
        <f t="shared" si="6"/>
        <v>每公里以奖代补6.27万元</v>
      </c>
    </row>
    <row r="1039" ht="33.75" spans="1:14">
      <c r="A1039" s="244">
        <v>248</v>
      </c>
      <c r="B1039" s="267" t="s">
        <v>4597</v>
      </c>
      <c r="C1039" s="246" t="s">
        <v>4598</v>
      </c>
      <c r="D1039" s="246" t="s">
        <v>4599</v>
      </c>
      <c r="E1039" s="247" t="s">
        <v>4542</v>
      </c>
      <c r="F1039" s="248">
        <v>10.016325</v>
      </c>
      <c r="G1039" s="249" t="s">
        <v>111</v>
      </c>
      <c r="H1039" s="248">
        <v>10.016325</v>
      </c>
      <c r="I1039" s="246" t="s">
        <v>4314</v>
      </c>
      <c r="J1039" s="29" t="s">
        <v>113</v>
      </c>
      <c r="K1039" s="257" t="s">
        <v>4544</v>
      </c>
      <c r="L1039" s="257" t="s">
        <v>2764</v>
      </c>
      <c r="M1039" s="247" t="s">
        <v>3868</v>
      </c>
      <c r="N1039" s="246" t="str">
        <f t="shared" si="6"/>
        <v>每公里以奖代补6.27万元</v>
      </c>
    </row>
    <row r="1040" ht="33.75" spans="1:14">
      <c r="A1040" s="244">
        <v>249</v>
      </c>
      <c r="B1040" s="267" t="s">
        <v>4600</v>
      </c>
      <c r="C1040" s="246" t="s">
        <v>4601</v>
      </c>
      <c r="D1040" s="246" t="s">
        <v>4599</v>
      </c>
      <c r="E1040" s="247" t="s">
        <v>4542</v>
      </c>
      <c r="F1040" s="248">
        <v>10.3455</v>
      </c>
      <c r="G1040" s="249" t="s">
        <v>111</v>
      </c>
      <c r="H1040" s="248">
        <v>10.3455</v>
      </c>
      <c r="I1040" s="246" t="s">
        <v>4314</v>
      </c>
      <c r="J1040" s="29" t="s">
        <v>113</v>
      </c>
      <c r="K1040" s="257" t="s">
        <v>4544</v>
      </c>
      <c r="L1040" s="257" t="s">
        <v>2764</v>
      </c>
      <c r="M1040" s="247" t="s">
        <v>3868</v>
      </c>
      <c r="N1040" s="246" t="str">
        <f t="shared" si="6"/>
        <v>每公里以奖代补6.27万元</v>
      </c>
    </row>
    <row r="1041" ht="33.75" spans="1:14">
      <c r="A1041" s="244">
        <v>250</v>
      </c>
      <c r="B1041" s="267" t="s">
        <v>4602</v>
      </c>
      <c r="C1041" s="246" t="s">
        <v>4603</v>
      </c>
      <c r="D1041" s="246" t="s">
        <v>4604</v>
      </c>
      <c r="E1041" s="247" t="s">
        <v>4542</v>
      </c>
      <c r="F1041" s="248">
        <v>9.405</v>
      </c>
      <c r="G1041" s="249" t="s">
        <v>111</v>
      </c>
      <c r="H1041" s="248">
        <v>9.405</v>
      </c>
      <c r="I1041" s="246" t="s">
        <v>4605</v>
      </c>
      <c r="J1041" s="29" t="s">
        <v>113</v>
      </c>
      <c r="K1041" s="257" t="s">
        <v>4544</v>
      </c>
      <c r="L1041" s="257" t="s">
        <v>2764</v>
      </c>
      <c r="M1041" s="247" t="s">
        <v>3868</v>
      </c>
      <c r="N1041" s="246" t="str">
        <f t="shared" si="6"/>
        <v>每公里以奖代补6.27万元</v>
      </c>
    </row>
    <row r="1042" ht="33.75" spans="1:14">
      <c r="A1042" s="244">
        <v>251</v>
      </c>
      <c r="B1042" s="267" t="s">
        <v>4606</v>
      </c>
      <c r="C1042" s="246" t="s">
        <v>4607</v>
      </c>
      <c r="D1042" s="246" t="s">
        <v>4608</v>
      </c>
      <c r="E1042" s="247" t="s">
        <v>4542</v>
      </c>
      <c r="F1042" s="248">
        <v>11.333025</v>
      </c>
      <c r="G1042" s="249" t="s">
        <v>111</v>
      </c>
      <c r="H1042" s="248">
        <v>11.333025</v>
      </c>
      <c r="I1042" s="246" t="s">
        <v>4609</v>
      </c>
      <c r="J1042" s="29" t="s">
        <v>113</v>
      </c>
      <c r="K1042" s="257" t="s">
        <v>4544</v>
      </c>
      <c r="L1042" s="257" t="s">
        <v>2764</v>
      </c>
      <c r="M1042" s="247" t="s">
        <v>3868</v>
      </c>
      <c r="N1042" s="246" t="str">
        <f t="shared" si="6"/>
        <v>每公里以奖代补6.27万元</v>
      </c>
    </row>
    <row r="1043" ht="33.75" spans="1:14">
      <c r="A1043" s="244">
        <v>252</v>
      </c>
      <c r="B1043" s="267" t="s">
        <v>4610</v>
      </c>
      <c r="C1043" s="246" t="s">
        <v>4611</v>
      </c>
      <c r="D1043" s="246" t="s">
        <v>4608</v>
      </c>
      <c r="E1043" s="247" t="s">
        <v>4542</v>
      </c>
      <c r="F1043" s="248">
        <v>7.99425</v>
      </c>
      <c r="G1043" s="249" t="s">
        <v>111</v>
      </c>
      <c r="H1043" s="248">
        <v>7.99425</v>
      </c>
      <c r="I1043" s="246" t="s">
        <v>4609</v>
      </c>
      <c r="J1043" s="29" t="s">
        <v>113</v>
      </c>
      <c r="K1043" s="257" t="s">
        <v>4544</v>
      </c>
      <c r="L1043" s="257" t="s">
        <v>2764</v>
      </c>
      <c r="M1043" s="247" t="s">
        <v>3868</v>
      </c>
      <c r="N1043" s="246" t="str">
        <f t="shared" si="6"/>
        <v>每公里以奖代补6.27万元</v>
      </c>
    </row>
    <row r="1044" ht="33.75" spans="1:14">
      <c r="A1044" s="244">
        <v>253</v>
      </c>
      <c r="B1044" s="267" t="s">
        <v>4612</v>
      </c>
      <c r="C1044" s="246" t="s">
        <v>4613</v>
      </c>
      <c r="D1044" s="246" t="s">
        <v>4614</v>
      </c>
      <c r="E1044" s="247" t="s">
        <v>4542</v>
      </c>
      <c r="F1044" s="248">
        <v>5.54895</v>
      </c>
      <c r="G1044" s="249" t="s">
        <v>111</v>
      </c>
      <c r="H1044" s="248">
        <v>5.54895</v>
      </c>
      <c r="I1044" s="246" t="s">
        <v>4615</v>
      </c>
      <c r="J1044" s="29" t="s">
        <v>113</v>
      </c>
      <c r="K1044" s="257" t="s">
        <v>4544</v>
      </c>
      <c r="L1044" s="257" t="s">
        <v>2764</v>
      </c>
      <c r="M1044" s="247" t="s">
        <v>3868</v>
      </c>
      <c r="N1044" s="246" t="str">
        <f t="shared" si="6"/>
        <v>每公里以奖代补6.27万元</v>
      </c>
    </row>
    <row r="1045" ht="33.75" spans="1:14">
      <c r="A1045" s="244">
        <v>254</v>
      </c>
      <c r="B1045" s="267" t="s">
        <v>4616</v>
      </c>
      <c r="C1045" s="246" t="s">
        <v>4617</v>
      </c>
      <c r="D1045" s="246" t="s">
        <v>4618</v>
      </c>
      <c r="E1045" s="247" t="s">
        <v>4542</v>
      </c>
      <c r="F1045" s="248">
        <v>3.5739</v>
      </c>
      <c r="G1045" s="249" t="s">
        <v>111</v>
      </c>
      <c r="H1045" s="248">
        <v>3.5739</v>
      </c>
      <c r="I1045" s="246" t="s">
        <v>4619</v>
      </c>
      <c r="J1045" s="29" t="s">
        <v>113</v>
      </c>
      <c r="K1045" s="257" t="s">
        <v>4544</v>
      </c>
      <c r="L1045" s="257" t="s">
        <v>2764</v>
      </c>
      <c r="M1045" s="247" t="s">
        <v>3868</v>
      </c>
      <c r="N1045" s="246" t="str">
        <f t="shared" si="6"/>
        <v>每公里以奖代补6.27万元</v>
      </c>
    </row>
    <row r="1046" ht="33.75" spans="1:14">
      <c r="A1046" s="244">
        <v>255</v>
      </c>
      <c r="B1046" s="267" t="s">
        <v>4620</v>
      </c>
      <c r="C1046" s="246" t="s">
        <v>4621</v>
      </c>
      <c r="D1046" s="246" t="s">
        <v>4622</v>
      </c>
      <c r="E1046" s="247" t="s">
        <v>4542</v>
      </c>
      <c r="F1046" s="248">
        <v>2.72745</v>
      </c>
      <c r="G1046" s="249" t="s">
        <v>111</v>
      </c>
      <c r="H1046" s="248">
        <v>2.72745</v>
      </c>
      <c r="I1046" s="246" t="s">
        <v>4623</v>
      </c>
      <c r="J1046" s="29" t="s">
        <v>113</v>
      </c>
      <c r="K1046" s="257" t="s">
        <v>4544</v>
      </c>
      <c r="L1046" s="257" t="s">
        <v>2764</v>
      </c>
      <c r="M1046" s="247" t="s">
        <v>3868</v>
      </c>
      <c r="N1046" s="246" t="str">
        <f t="shared" si="6"/>
        <v>每公里以奖代补6.27万元</v>
      </c>
    </row>
    <row r="1047" ht="33.75" spans="1:14">
      <c r="A1047" s="244">
        <v>256</v>
      </c>
      <c r="B1047" s="267" t="s">
        <v>4360</v>
      </c>
      <c r="C1047" s="246" t="s">
        <v>4624</v>
      </c>
      <c r="D1047" s="246" t="s">
        <v>4622</v>
      </c>
      <c r="E1047" s="247" t="s">
        <v>4542</v>
      </c>
      <c r="F1047" s="248">
        <v>2.89674</v>
      </c>
      <c r="G1047" s="249" t="s">
        <v>111</v>
      </c>
      <c r="H1047" s="248">
        <v>2.89674</v>
      </c>
      <c r="I1047" s="246" t="s">
        <v>4623</v>
      </c>
      <c r="J1047" s="29" t="s">
        <v>113</v>
      </c>
      <c r="K1047" s="257" t="s">
        <v>4544</v>
      </c>
      <c r="L1047" s="257" t="s">
        <v>2764</v>
      </c>
      <c r="M1047" s="247" t="s">
        <v>3868</v>
      </c>
      <c r="N1047" s="246" t="str">
        <f t="shared" si="6"/>
        <v>每公里以奖代补6.27万元</v>
      </c>
    </row>
    <row r="1048" ht="33.75" spans="1:14">
      <c r="A1048" s="244">
        <v>257</v>
      </c>
      <c r="B1048" s="267" t="s">
        <v>4625</v>
      </c>
      <c r="C1048" s="246" t="s">
        <v>4626</v>
      </c>
      <c r="D1048" s="246" t="s">
        <v>4622</v>
      </c>
      <c r="E1048" s="247" t="s">
        <v>4542</v>
      </c>
      <c r="F1048" s="248">
        <v>4.0394475</v>
      </c>
      <c r="G1048" s="249" t="s">
        <v>111</v>
      </c>
      <c r="H1048" s="248">
        <v>4.0394475</v>
      </c>
      <c r="I1048" s="246" t="s">
        <v>4623</v>
      </c>
      <c r="J1048" s="29" t="s">
        <v>113</v>
      </c>
      <c r="K1048" s="257" t="s">
        <v>4544</v>
      </c>
      <c r="L1048" s="257" t="s">
        <v>2764</v>
      </c>
      <c r="M1048" s="247" t="s">
        <v>3868</v>
      </c>
      <c r="N1048" s="246" t="str">
        <f t="shared" si="6"/>
        <v>每公里以奖代补6.27万元</v>
      </c>
    </row>
    <row r="1049" ht="33.75" spans="1:14">
      <c r="A1049" s="244">
        <v>258</v>
      </c>
      <c r="B1049" s="267" t="s">
        <v>4627</v>
      </c>
      <c r="C1049" s="246" t="s">
        <v>4628</v>
      </c>
      <c r="D1049" s="246" t="s">
        <v>4629</v>
      </c>
      <c r="E1049" s="247" t="s">
        <v>4542</v>
      </c>
      <c r="F1049" s="248">
        <v>2.247795</v>
      </c>
      <c r="G1049" s="249" t="s">
        <v>111</v>
      </c>
      <c r="H1049" s="248">
        <v>2.247795</v>
      </c>
      <c r="I1049" s="246" t="s">
        <v>4630</v>
      </c>
      <c r="J1049" s="29" t="s">
        <v>113</v>
      </c>
      <c r="K1049" s="257" t="s">
        <v>4544</v>
      </c>
      <c r="L1049" s="257" t="s">
        <v>2764</v>
      </c>
      <c r="M1049" s="247" t="s">
        <v>3868</v>
      </c>
      <c r="N1049" s="246" t="str">
        <f t="shared" si="6"/>
        <v>每公里以奖代补6.27万元</v>
      </c>
    </row>
    <row r="1050" ht="33.75" spans="1:14">
      <c r="A1050" s="244">
        <v>259</v>
      </c>
      <c r="B1050" s="267" t="s">
        <v>4631</v>
      </c>
      <c r="C1050" s="246" t="s">
        <v>4632</v>
      </c>
      <c r="D1050" s="246" t="s">
        <v>4629</v>
      </c>
      <c r="E1050" s="247" t="s">
        <v>4542</v>
      </c>
      <c r="F1050" s="248">
        <v>5.643</v>
      </c>
      <c r="G1050" s="249" t="s">
        <v>111</v>
      </c>
      <c r="H1050" s="248">
        <v>5.643</v>
      </c>
      <c r="I1050" s="246" t="s">
        <v>4630</v>
      </c>
      <c r="J1050" s="29" t="s">
        <v>113</v>
      </c>
      <c r="K1050" s="257" t="s">
        <v>4544</v>
      </c>
      <c r="L1050" s="257" t="s">
        <v>2764</v>
      </c>
      <c r="M1050" s="247" t="s">
        <v>3868</v>
      </c>
      <c r="N1050" s="246" t="str">
        <f t="shared" si="6"/>
        <v>每公里以奖代补6.27万元</v>
      </c>
    </row>
    <row r="1051" ht="33.75" spans="1:14">
      <c r="A1051" s="244">
        <v>260</v>
      </c>
      <c r="B1051" s="267" t="s">
        <v>4633</v>
      </c>
      <c r="C1051" s="246" t="s">
        <v>4634</v>
      </c>
      <c r="D1051" s="246" t="s">
        <v>4629</v>
      </c>
      <c r="E1051" s="247" t="s">
        <v>4542</v>
      </c>
      <c r="F1051" s="248">
        <v>4.1382</v>
      </c>
      <c r="G1051" s="249" t="s">
        <v>111</v>
      </c>
      <c r="H1051" s="248">
        <v>4.1382</v>
      </c>
      <c r="I1051" s="246" t="s">
        <v>4630</v>
      </c>
      <c r="J1051" s="29" t="s">
        <v>113</v>
      </c>
      <c r="K1051" s="257" t="s">
        <v>4544</v>
      </c>
      <c r="L1051" s="257" t="s">
        <v>2764</v>
      </c>
      <c r="M1051" s="247" t="s">
        <v>3868</v>
      </c>
      <c r="N1051" s="246" t="str">
        <f t="shared" si="6"/>
        <v>每公里以奖代补6.27万元</v>
      </c>
    </row>
    <row r="1052" ht="33.75" spans="1:14">
      <c r="A1052" s="244">
        <v>261</v>
      </c>
      <c r="B1052" s="267" t="s">
        <v>3952</v>
      </c>
      <c r="C1052" s="246" t="s">
        <v>4635</v>
      </c>
      <c r="D1052" s="246" t="s">
        <v>4636</v>
      </c>
      <c r="E1052" s="247" t="s">
        <v>4542</v>
      </c>
      <c r="F1052" s="248">
        <v>14.2956</v>
      </c>
      <c r="G1052" s="249" t="s">
        <v>111</v>
      </c>
      <c r="H1052" s="248">
        <v>14.2956</v>
      </c>
      <c r="I1052" s="246" t="s">
        <v>4637</v>
      </c>
      <c r="J1052" s="29" t="s">
        <v>113</v>
      </c>
      <c r="K1052" s="257" t="s">
        <v>4544</v>
      </c>
      <c r="L1052" s="257" t="s">
        <v>2764</v>
      </c>
      <c r="M1052" s="247" t="s">
        <v>3868</v>
      </c>
      <c r="N1052" s="246" t="str">
        <f t="shared" si="6"/>
        <v>每公里以奖代补6.27万元</v>
      </c>
    </row>
    <row r="1053" ht="33.75" spans="1:14">
      <c r="A1053" s="244">
        <v>262</v>
      </c>
      <c r="B1053" s="267" t="s">
        <v>4638</v>
      </c>
      <c r="C1053" s="246" t="s">
        <v>4639</v>
      </c>
      <c r="D1053" s="246" t="s">
        <v>4640</v>
      </c>
      <c r="E1053" s="247" t="s">
        <v>4542</v>
      </c>
      <c r="F1053" s="248">
        <v>6.630525</v>
      </c>
      <c r="G1053" s="249" t="s">
        <v>111</v>
      </c>
      <c r="H1053" s="248">
        <v>6.630525</v>
      </c>
      <c r="I1053" s="246" t="s">
        <v>3976</v>
      </c>
      <c r="J1053" s="29" t="s">
        <v>113</v>
      </c>
      <c r="K1053" s="257" t="s">
        <v>4544</v>
      </c>
      <c r="L1053" s="257" t="s">
        <v>2764</v>
      </c>
      <c r="M1053" s="247" t="s">
        <v>3868</v>
      </c>
      <c r="N1053" s="246" t="str">
        <f t="shared" si="6"/>
        <v>每公里以奖代补6.27万元</v>
      </c>
    </row>
    <row r="1054" ht="33.75" spans="1:14">
      <c r="A1054" s="244">
        <v>263</v>
      </c>
      <c r="B1054" s="267" t="s">
        <v>4641</v>
      </c>
      <c r="C1054" s="246" t="s">
        <v>4642</v>
      </c>
      <c r="D1054" s="246" t="s">
        <v>4643</v>
      </c>
      <c r="E1054" s="247" t="s">
        <v>4542</v>
      </c>
      <c r="F1054" s="248">
        <v>8.0741925</v>
      </c>
      <c r="G1054" s="249" t="s">
        <v>111</v>
      </c>
      <c r="H1054" s="248">
        <v>8.0741925</v>
      </c>
      <c r="I1054" s="246" t="s">
        <v>4637</v>
      </c>
      <c r="J1054" s="29" t="s">
        <v>113</v>
      </c>
      <c r="K1054" s="257" t="s">
        <v>4544</v>
      </c>
      <c r="L1054" s="257" t="s">
        <v>2764</v>
      </c>
      <c r="M1054" s="247" t="s">
        <v>3868</v>
      </c>
      <c r="N1054" s="246" t="str">
        <f t="shared" si="6"/>
        <v>每公里以奖代补6.27万元</v>
      </c>
    </row>
    <row r="1055" ht="33.75" spans="1:14">
      <c r="A1055" s="244">
        <v>264</v>
      </c>
      <c r="B1055" s="267" t="s">
        <v>4644</v>
      </c>
      <c r="C1055" s="246" t="s">
        <v>4645</v>
      </c>
      <c r="D1055" s="246" t="s">
        <v>4646</v>
      </c>
      <c r="E1055" s="247" t="s">
        <v>4542</v>
      </c>
      <c r="F1055" s="248">
        <v>3.094245</v>
      </c>
      <c r="G1055" s="249" t="s">
        <v>111</v>
      </c>
      <c r="H1055" s="248">
        <v>3.094245</v>
      </c>
      <c r="I1055" s="246" t="s">
        <v>4204</v>
      </c>
      <c r="J1055" s="29" t="s">
        <v>113</v>
      </c>
      <c r="K1055" s="257" t="s">
        <v>4544</v>
      </c>
      <c r="L1055" s="257" t="s">
        <v>2764</v>
      </c>
      <c r="M1055" s="247" t="s">
        <v>3868</v>
      </c>
      <c r="N1055" s="246" t="str">
        <f t="shared" si="6"/>
        <v>每公里以奖代补6.27万元</v>
      </c>
    </row>
    <row r="1056" ht="33.75" spans="1:14">
      <c r="A1056" s="244">
        <v>265</v>
      </c>
      <c r="B1056" s="267" t="s">
        <v>4647</v>
      </c>
      <c r="C1056" s="246" t="s">
        <v>4648</v>
      </c>
      <c r="D1056" s="246" t="s">
        <v>4646</v>
      </c>
      <c r="E1056" s="247" t="s">
        <v>4542</v>
      </c>
      <c r="F1056" s="248">
        <v>2.718045</v>
      </c>
      <c r="G1056" s="249" t="s">
        <v>111</v>
      </c>
      <c r="H1056" s="248">
        <v>2.718045</v>
      </c>
      <c r="I1056" s="246" t="s">
        <v>4204</v>
      </c>
      <c r="J1056" s="29" t="s">
        <v>113</v>
      </c>
      <c r="K1056" s="257" t="s">
        <v>4544</v>
      </c>
      <c r="L1056" s="257" t="s">
        <v>2764</v>
      </c>
      <c r="M1056" s="247" t="s">
        <v>3868</v>
      </c>
      <c r="N1056" s="246" t="str">
        <f t="shared" si="6"/>
        <v>每公里以奖代补6.27万元</v>
      </c>
    </row>
    <row r="1057" ht="33.75" spans="1:14">
      <c r="A1057" s="244">
        <v>266</v>
      </c>
      <c r="B1057" s="267" t="s">
        <v>4649</v>
      </c>
      <c r="C1057" s="246" t="s">
        <v>4650</v>
      </c>
      <c r="D1057" s="246" t="s">
        <v>4646</v>
      </c>
      <c r="E1057" s="247" t="s">
        <v>4542</v>
      </c>
      <c r="F1057" s="248">
        <v>5.0457825</v>
      </c>
      <c r="G1057" s="249" t="s">
        <v>111</v>
      </c>
      <c r="H1057" s="248">
        <v>5.0457825</v>
      </c>
      <c r="I1057" s="246" t="s">
        <v>4204</v>
      </c>
      <c r="J1057" s="29" t="s">
        <v>113</v>
      </c>
      <c r="K1057" s="257" t="s">
        <v>4544</v>
      </c>
      <c r="L1057" s="257" t="s">
        <v>2764</v>
      </c>
      <c r="M1057" s="247" t="s">
        <v>3868</v>
      </c>
      <c r="N1057" s="246" t="str">
        <f t="shared" si="6"/>
        <v>每公里以奖代补6.27万元</v>
      </c>
    </row>
    <row r="1058" ht="33.75" spans="1:14">
      <c r="A1058" s="244">
        <v>267</v>
      </c>
      <c r="B1058" s="267" t="s">
        <v>3940</v>
      </c>
      <c r="C1058" s="246" t="s">
        <v>4651</v>
      </c>
      <c r="D1058" s="246" t="s">
        <v>4652</v>
      </c>
      <c r="E1058" s="247" t="s">
        <v>4542</v>
      </c>
      <c r="F1058" s="248">
        <v>0.3997125</v>
      </c>
      <c r="G1058" s="249" t="s">
        <v>111</v>
      </c>
      <c r="H1058" s="248">
        <v>0.3997125</v>
      </c>
      <c r="I1058" s="246" t="s">
        <v>4653</v>
      </c>
      <c r="J1058" s="29" t="s">
        <v>113</v>
      </c>
      <c r="K1058" s="257" t="s">
        <v>4544</v>
      </c>
      <c r="L1058" s="257" t="s">
        <v>2764</v>
      </c>
      <c r="M1058" s="247" t="s">
        <v>3868</v>
      </c>
      <c r="N1058" s="246" t="str">
        <f t="shared" si="6"/>
        <v>每公里以奖代补6.27万元</v>
      </c>
    </row>
    <row r="1059" ht="33.75" spans="1:14">
      <c r="A1059" s="244">
        <v>268</v>
      </c>
      <c r="B1059" s="267" t="s">
        <v>4654</v>
      </c>
      <c r="C1059" s="246" t="s">
        <v>4655</v>
      </c>
      <c r="D1059" s="246" t="s">
        <v>4656</v>
      </c>
      <c r="E1059" s="247" t="s">
        <v>4542</v>
      </c>
      <c r="F1059" s="248">
        <v>8.37045</v>
      </c>
      <c r="G1059" s="249" t="s">
        <v>111</v>
      </c>
      <c r="H1059" s="248">
        <v>8.37045</v>
      </c>
      <c r="I1059" s="246" t="s">
        <v>4657</v>
      </c>
      <c r="J1059" s="29" t="s">
        <v>113</v>
      </c>
      <c r="K1059" s="257" t="s">
        <v>4544</v>
      </c>
      <c r="L1059" s="257" t="s">
        <v>2764</v>
      </c>
      <c r="M1059" s="247" t="s">
        <v>3868</v>
      </c>
      <c r="N1059" s="246" t="str">
        <f t="shared" si="6"/>
        <v>每公里以奖代补6.27万元</v>
      </c>
    </row>
    <row r="1060" ht="33.75" spans="1:14">
      <c r="A1060" s="244">
        <v>269</v>
      </c>
      <c r="B1060" s="267" t="s">
        <v>4658</v>
      </c>
      <c r="C1060" s="246" t="s">
        <v>4659</v>
      </c>
      <c r="D1060" s="246" t="s">
        <v>4656</v>
      </c>
      <c r="E1060" s="247" t="s">
        <v>4542</v>
      </c>
      <c r="F1060" s="248">
        <v>2.99079</v>
      </c>
      <c r="G1060" s="249" t="s">
        <v>111</v>
      </c>
      <c r="H1060" s="248">
        <v>2.99079</v>
      </c>
      <c r="I1060" s="246" t="s">
        <v>4657</v>
      </c>
      <c r="J1060" s="29" t="s">
        <v>113</v>
      </c>
      <c r="K1060" s="257" t="s">
        <v>4544</v>
      </c>
      <c r="L1060" s="257" t="s">
        <v>2764</v>
      </c>
      <c r="M1060" s="247" t="s">
        <v>3868</v>
      </c>
      <c r="N1060" s="246" t="str">
        <f t="shared" si="6"/>
        <v>每公里以奖代补6.27万元</v>
      </c>
    </row>
    <row r="1061" ht="33.75" spans="1:14">
      <c r="A1061" s="244">
        <v>270</v>
      </c>
      <c r="B1061" s="267" t="s">
        <v>3956</v>
      </c>
      <c r="C1061" s="246" t="s">
        <v>4660</v>
      </c>
      <c r="D1061" s="246" t="s">
        <v>4661</v>
      </c>
      <c r="E1061" s="247" t="s">
        <v>4542</v>
      </c>
      <c r="F1061" s="248">
        <v>5.972175</v>
      </c>
      <c r="G1061" s="249" t="s">
        <v>111</v>
      </c>
      <c r="H1061" s="248">
        <v>5.972175</v>
      </c>
      <c r="I1061" s="246" t="s">
        <v>4662</v>
      </c>
      <c r="J1061" s="29" t="s">
        <v>113</v>
      </c>
      <c r="K1061" s="257" t="s">
        <v>4544</v>
      </c>
      <c r="L1061" s="257" t="s">
        <v>2764</v>
      </c>
      <c r="M1061" s="247" t="s">
        <v>3868</v>
      </c>
      <c r="N1061" s="246" t="str">
        <f t="shared" si="6"/>
        <v>每公里以奖代补6.27万元</v>
      </c>
    </row>
    <row r="1062" ht="33.75" spans="1:14">
      <c r="A1062" s="244">
        <v>271</v>
      </c>
      <c r="B1062" s="267" t="s">
        <v>4663</v>
      </c>
      <c r="C1062" s="246" t="s">
        <v>4664</v>
      </c>
      <c r="D1062" s="246" t="s">
        <v>4661</v>
      </c>
      <c r="E1062" s="247" t="s">
        <v>4542</v>
      </c>
      <c r="F1062" s="248">
        <v>9.93168</v>
      </c>
      <c r="G1062" s="249" t="s">
        <v>111</v>
      </c>
      <c r="H1062" s="248">
        <v>9.93168</v>
      </c>
      <c r="I1062" s="246" t="s">
        <v>4662</v>
      </c>
      <c r="J1062" s="29" t="s">
        <v>113</v>
      </c>
      <c r="K1062" s="257" t="s">
        <v>4544</v>
      </c>
      <c r="L1062" s="257" t="s">
        <v>2764</v>
      </c>
      <c r="M1062" s="247" t="s">
        <v>3868</v>
      </c>
      <c r="N1062" s="246" t="str">
        <f t="shared" si="6"/>
        <v>每公里以奖代补6.27万元</v>
      </c>
    </row>
    <row r="1063" ht="33.75" spans="1:14">
      <c r="A1063" s="244">
        <v>272</v>
      </c>
      <c r="B1063" s="267" t="s">
        <v>3959</v>
      </c>
      <c r="C1063" s="246" t="s">
        <v>4665</v>
      </c>
      <c r="D1063" s="246" t="s">
        <v>4661</v>
      </c>
      <c r="E1063" s="247" t="s">
        <v>4542</v>
      </c>
      <c r="F1063" s="248">
        <v>4.5661275</v>
      </c>
      <c r="G1063" s="249" t="s">
        <v>111</v>
      </c>
      <c r="H1063" s="248">
        <v>4.5661275</v>
      </c>
      <c r="I1063" s="246" t="s">
        <v>4662</v>
      </c>
      <c r="J1063" s="29" t="s">
        <v>113</v>
      </c>
      <c r="K1063" s="257" t="s">
        <v>4544</v>
      </c>
      <c r="L1063" s="257" t="s">
        <v>2764</v>
      </c>
      <c r="M1063" s="247" t="s">
        <v>3868</v>
      </c>
      <c r="N1063" s="246" t="str">
        <f t="shared" si="6"/>
        <v>每公里以奖代补6.27万元</v>
      </c>
    </row>
    <row r="1064" ht="33.75" spans="1:14">
      <c r="A1064" s="244">
        <v>273</v>
      </c>
      <c r="B1064" s="267" t="s">
        <v>3961</v>
      </c>
      <c r="C1064" s="246" t="s">
        <v>4666</v>
      </c>
      <c r="D1064" s="246" t="s">
        <v>4661</v>
      </c>
      <c r="E1064" s="247" t="s">
        <v>4542</v>
      </c>
      <c r="F1064" s="248">
        <v>7.5945375</v>
      </c>
      <c r="G1064" s="249" t="s">
        <v>111</v>
      </c>
      <c r="H1064" s="248">
        <v>7.5945375</v>
      </c>
      <c r="I1064" s="246" t="s">
        <v>4662</v>
      </c>
      <c r="J1064" s="29" t="s">
        <v>113</v>
      </c>
      <c r="K1064" s="257" t="s">
        <v>4544</v>
      </c>
      <c r="L1064" s="257" t="s">
        <v>2764</v>
      </c>
      <c r="M1064" s="247" t="s">
        <v>3868</v>
      </c>
      <c r="N1064" s="246" t="str">
        <f t="shared" si="6"/>
        <v>每公里以奖代补6.27万元</v>
      </c>
    </row>
    <row r="1065" ht="33.75" spans="1:14">
      <c r="A1065" s="244">
        <v>274</v>
      </c>
      <c r="B1065" s="267" t="s">
        <v>3963</v>
      </c>
      <c r="C1065" s="246" t="s">
        <v>4667</v>
      </c>
      <c r="D1065" s="246" t="s">
        <v>4661</v>
      </c>
      <c r="E1065" s="247" t="s">
        <v>4542</v>
      </c>
      <c r="F1065" s="248">
        <v>2.2572</v>
      </c>
      <c r="G1065" s="249" t="s">
        <v>111</v>
      </c>
      <c r="H1065" s="248">
        <v>2.2572</v>
      </c>
      <c r="I1065" s="246" t="s">
        <v>4662</v>
      </c>
      <c r="J1065" s="29" t="s">
        <v>113</v>
      </c>
      <c r="K1065" s="257" t="s">
        <v>4544</v>
      </c>
      <c r="L1065" s="257" t="s">
        <v>2764</v>
      </c>
      <c r="M1065" s="247" t="s">
        <v>3868</v>
      </c>
      <c r="N1065" s="246" t="str">
        <f t="shared" si="6"/>
        <v>每公里以奖代补6.27万元</v>
      </c>
    </row>
    <row r="1066" ht="33.75" spans="1:14">
      <c r="A1066" s="244">
        <v>275</v>
      </c>
      <c r="B1066" s="267" t="s">
        <v>4668</v>
      </c>
      <c r="C1066" s="246" t="s">
        <v>4669</v>
      </c>
      <c r="D1066" s="246" t="s">
        <v>4670</v>
      </c>
      <c r="E1066" s="247" t="s">
        <v>4542</v>
      </c>
      <c r="F1066" s="248">
        <v>4.11939</v>
      </c>
      <c r="G1066" s="249" t="s">
        <v>111</v>
      </c>
      <c r="H1066" s="248">
        <v>4.11939</v>
      </c>
      <c r="I1066" s="246" t="s">
        <v>4242</v>
      </c>
      <c r="J1066" s="29" t="s">
        <v>113</v>
      </c>
      <c r="K1066" s="257" t="s">
        <v>4544</v>
      </c>
      <c r="L1066" s="257" t="s">
        <v>2764</v>
      </c>
      <c r="M1066" s="247" t="s">
        <v>3868</v>
      </c>
      <c r="N1066" s="246" t="str">
        <f t="shared" si="6"/>
        <v>每公里以奖代补6.27万元</v>
      </c>
    </row>
    <row r="1067" ht="33.75" spans="1:14">
      <c r="A1067" s="244">
        <v>276</v>
      </c>
      <c r="B1067" s="267" t="s">
        <v>4671</v>
      </c>
      <c r="C1067" s="246" t="s">
        <v>4672</v>
      </c>
      <c r="D1067" s="246" t="s">
        <v>4599</v>
      </c>
      <c r="E1067" s="247" t="s">
        <v>4542</v>
      </c>
      <c r="F1067" s="248">
        <v>2.247795</v>
      </c>
      <c r="G1067" s="249" t="s">
        <v>111</v>
      </c>
      <c r="H1067" s="248">
        <v>2.247795</v>
      </c>
      <c r="I1067" s="246" t="s">
        <v>4314</v>
      </c>
      <c r="J1067" s="29" t="s">
        <v>113</v>
      </c>
      <c r="K1067" s="257" t="s">
        <v>4544</v>
      </c>
      <c r="L1067" s="257" t="s">
        <v>2764</v>
      </c>
      <c r="M1067" s="247" t="s">
        <v>3868</v>
      </c>
      <c r="N1067" s="246" t="str">
        <f t="shared" si="6"/>
        <v>每公里以奖代补6.27万元</v>
      </c>
    </row>
    <row r="1068" ht="33.75" spans="1:14">
      <c r="A1068" s="244">
        <v>277</v>
      </c>
      <c r="B1068" s="267" t="s">
        <v>4673</v>
      </c>
      <c r="C1068" s="246" t="s">
        <v>4674</v>
      </c>
      <c r="D1068" s="246" t="s">
        <v>4608</v>
      </c>
      <c r="E1068" s="247" t="s">
        <v>4542</v>
      </c>
      <c r="F1068" s="248">
        <v>2.116125</v>
      </c>
      <c r="G1068" s="249" t="s">
        <v>111</v>
      </c>
      <c r="H1068" s="248">
        <v>2.116125</v>
      </c>
      <c r="I1068" s="246" t="s">
        <v>4609</v>
      </c>
      <c r="J1068" s="29" t="s">
        <v>113</v>
      </c>
      <c r="K1068" s="257" t="s">
        <v>4544</v>
      </c>
      <c r="L1068" s="257" t="s">
        <v>2764</v>
      </c>
      <c r="M1068" s="247" t="s">
        <v>3868</v>
      </c>
      <c r="N1068" s="246" t="str">
        <f t="shared" si="6"/>
        <v>每公里以奖代补6.27万元</v>
      </c>
    </row>
    <row r="1069" ht="33.75" spans="1:14">
      <c r="A1069" s="244">
        <v>278</v>
      </c>
      <c r="B1069" s="267" t="s">
        <v>4675</v>
      </c>
      <c r="C1069" s="246" t="s">
        <v>4676</v>
      </c>
      <c r="D1069" s="246" t="s">
        <v>4677</v>
      </c>
      <c r="E1069" s="247" t="s">
        <v>4542</v>
      </c>
      <c r="F1069" s="248">
        <v>2.586375</v>
      </c>
      <c r="G1069" s="249" t="s">
        <v>111</v>
      </c>
      <c r="H1069" s="248">
        <v>2.586375</v>
      </c>
      <c r="I1069" s="246" t="s">
        <v>4263</v>
      </c>
      <c r="J1069" s="29" t="s">
        <v>113</v>
      </c>
      <c r="K1069" s="257" t="s">
        <v>4544</v>
      </c>
      <c r="L1069" s="257" t="s">
        <v>2764</v>
      </c>
      <c r="M1069" s="247" t="s">
        <v>3868</v>
      </c>
      <c r="N1069" s="246" t="str">
        <f t="shared" si="6"/>
        <v>每公里以奖代补6.27万元</v>
      </c>
    </row>
    <row r="1070" ht="33.75" spans="1:14">
      <c r="A1070" s="244">
        <v>279</v>
      </c>
      <c r="B1070" s="267" t="s">
        <v>4678</v>
      </c>
      <c r="C1070" s="246" t="s">
        <v>4679</v>
      </c>
      <c r="D1070" s="246" t="s">
        <v>4677</v>
      </c>
      <c r="E1070" s="247" t="s">
        <v>4542</v>
      </c>
      <c r="F1070" s="248">
        <v>2.4453</v>
      </c>
      <c r="G1070" s="249" t="s">
        <v>111</v>
      </c>
      <c r="H1070" s="248">
        <v>2.4453</v>
      </c>
      <c r="I1070" s="246" t="s">
        <v>4263</v>
      </c>
      <c r="J1070" s="29" t="s">
        <v>113</v>
      </c>
      <c r="K1070" s="257" t="s">
        <v>4544</v>
      </c>
      <c r="L1070" s="257" t="s">
        <v>2764</v>
      </c>
      <c r="M1070" s="247" t="s">
        <v>3868</v>
      </c>
      <c r="N1070" s="246" t="str">
        <f t="shared" si="6"/>
        <v>每公里以奖代补6.27万元</v>
      </c>
    </row>
    <row r="1071" ht="33.75" spans="1:14">
      <c r="A1071" s="244">
        <v>280</v>
      </c>
      <c r="B1071" s="267" t="s">
        <v>4680</v>
      </c>
      <c r="C1071" s="246" t="s">
        <v>4681</v>
      </c>
      <c r="D1071" s="246" t="s">
        <v>4682</v>
      </c>
      <c r="E1071" s="247" t="s">
        <v>4542</v>
      </c>
      <c r="F1071" s="248">
        <v>1.4812875</v>
      </c>
      <c r="G1071" s="249" t="s">
        <v>111</v>
      </c>
      <c r="H1071" s="248">
        <v>1.4812875</v>
      </c>
      <c r="I1071" s="246" t="s">
        <v>4683</v>
      </c>
      <c r="J1071" s="29" t="s">
        <v>113</v>
      </c>
      <c r="K1071" s="257" t="s">
        <v>4544</v>
      </c>
      <c r="L1071" s="257" t="s">
        <v>2764</v>
      </c>
      <c r="M1071" s="247" t="s">
        <v>3868</v>
      </c>
      <c r="N1071" s="246" t="str">
        <f t="shared" si="6"/>
        <v>每公里以奖代补6.27万元</v>
      </c>
    </row>
    <row r="1072" ht="33.75" spans="1:14">
      <c r="A1072" s="244">
        <v>281</v>
      </c>
      <c r="B1072" s="267" t="s">
        <v>4684</v>
      </c>
      <c r="C1072" s="246" t="s">
        <v>4685</v>
      </c>
      <c r="D1072" s="246" t="s">
        <v>4686</v>
      </c>
      <c r="E1072" s="247" t="s">
        <v>4542</v>
      </c>
      <c r="F1072" s="248">
        <v>1.881</v>
      </c>
      <c r="G1072" s="249" t="s">
        <v>111</v>
      </c>
      <c r="H1072" s="248">
        <v>1.881</v>
      </c>
      <c r="I1072" s="246" t="s">
        <v>4088</v>
      </c>
      <c r="J1072" s="29" t="s">
        <v>113</v>
      </c>
      <c r="K1072" s="257" t="s">
        <v>4544</v>
      </c>
      <c r="L1072" s="257" t="s">
        <v>2764</v>
      </c>
      <c r="M1072" s="247" t="s">
        <v>3868</v>
      </c>
      <c r="N1072" s="246" t="str">
        <f t="shared" si="6"/>
        <v>每公里以奖代补6.27万元</v>
      </c>
    </row>
    <row r="1073" ht="33.75" spans="1:14">
      <c r="A1073" s="244">
        <v>282</v>
      </c>
      <c r="B1073" s="267" t="s">
        <v>4588</v>
      </c>
      <c r="C1073" s="246" t="s">
        <v>4687</v>
      </c>
      <c r="D1073" s="246" t="s">
        <v>4590</v>
      </c>
      <c r="E1073" s="247" t="s">
        <v>4542</v>
      </c>
      <c r="F1073" s="248">
        <v>5.643</v>
      </c>
      <c r="G1073" s="249" t="s">
        <v>111</v>
      </c>
      <c r="H1073" s="248">
        <v>5.643</v>
      </c>
      <c r="I1073" s="246" t="s">
        <v>4591</v>
      </c>
      <c r="J1073" s="29" t="s">
        <v>113</v>
      </c>
      <c r="K1073" s="257" t="s">
        <v>4544</v>
      </c>
      <c r="L1073" s="257" t="s">
        <v>2764</v>
      </c>
      <c r="M1073" s="247" t="s">
        <v>3868</v>
      </c>
      <c r="N1073" s="246" t="str">
        <f t="shared" si="6"/>
        <v>每公里以奖代补6.27万元</v>
      </c>
    </row>
    <row r="1074" ht="33.75" spans="1:14">
      <c r="A1074" s="244">
        <v>283</v>
      </c>
      <c r="B1074" s="267" t="s">
        <v>4688</v>
      </c>
      <c r="C1074" s="246" t="s">
        <v>4689</v>
      </c>
      <c r="D1074" s="246" t="s">
        <v>4690</v>
      </c>
      <c r="E1074" s="247" t="s">
        <v>4542</v>
      </c>
      <c r="F1074" s="248">
        <v>1.645875</v>
      </c>
      <c r="G1074" s="249" t="s">
        <v>111</v>
      </c>
      <c r="H1074" s="248">
        <v>1.645875</v>
      </c>
      <c r="I1074" s="246" t="s">
        <v>4691</v>
      </c>
      <c r="J1074" s="29" t="s">
        <v>113</v>
      </c>
      <c r="K1074" s="257" t="s">
        <v>4544</v>
      </c>
      <c r="L1074" s="257" t="s">
        <v>2764</v>
      </c>
      <c r="M1074" s="247" t="s">
        <v>3868</v>
      </c>
      <c r="N1074" s="246" t="str">
        <f t="shared" si="6"/>
        <v>每公里以奖代补6.27万元</v>
      </c>
    </row>
    <row r="1075" ht="33.75" spans="1:14">
      <c r="A1075" s="244">
        <v>284</v>
      </c>
      <c r="B1075" s="267" t="s">
        <v>4692</v>
      </c>
      <c r="C1075" s="246" t="s">
        <v>4693</v>
      </c>
      <c r="D1075" s="246" t="s">
        <v>4690</v>
      </c>
      <c r="E1075" s="247" t="s">
        <v>4542</v>
      </c>
      <c r="F1075" s="248">
        <v>6.404805</v>
      </c>
      <c r="G1075" s="249" t="s">
        <v>111</v>
      </c>
      <c r="H1075" s="248">
        <v>6.404805</v>
      </c>
      <c r="I1075" s="246" t="s">
        <v>4691</v>
      </c>
      <c r="J1075" s="29" t="s">
        <v>113</v>
      </c>
      <c r="K1075" s="257" t="s">
        <v>4544</v>
      </c>
      <c r="L1075" s="257" t="s">
        <v>2764</v>
      </c>
      <c r="M1075" s="247" t="s">
        <v>3868</v>
      </c>
      <c r="N1075" s="246" t="str">
        <f t="shared" si="6"/>
        <v>每公里以奖代补6.27万元</v>
      </c>
    </row>
    <row r="1076" ht="33.75" spans="1:14">
      <c r="A1076" s="244">
        <v>285</v>
      </c>
      <c r="B1076" s="267" t="s">
        <v>4694</v>
      </c>
      <c r="C1076" s="246" t="s">
        <v>4695</v>
      </c>
      <c r="D1076" s="246" t="s">
        <v>4696</v>
      </c>
      <c r="E1076" s="247" t="s">
        <v>4542</v>
      </c>
      <c r="F1076" s="248">
        <v>11.615175</v>
      </c>
      <c r="G1076" s="249" t="s">
        <v>111</v>
      </c>
      <c r="H1076" s="248">
        <v>11.615175</v>
      </c>
      <c r="I1076" s="246" t="s">
        <v>4697</v>
      </c>
      <c r="J1076" s="29" t="s">
        <v>113</v>
      </c>
      <c r="K1076" s="257" t="s">
        <v>4544</v>
      </c>
      <c r="L1076" s="257" t="s">
        <v>2764</v>
      </c>
      <c r="M1076" s="247" t="s">
        <v>3868</v>
      </c>
      <c r="N1076" s="246" t="str">
        <f t="shared" si="6"/>
        <v>每公里以奖代补6.27万元</v>
      </c>
    </row>
    <row r="1077" ht="33.75" spans="1:14">
      <c r="A1077" s="244">
        <v>286</v>
      </c>
      <c r="B1077" s="267" t="s">
        <v>4698</v>
      </c>
      <c r="C1077" s="246" t="s">
        <v>4699</v>
      </c>
      <c r="D1077" s="246" t="s">
        <v>4700</v>
      </c>
      <c r="E1077" s="247" t="s">
        <v>4542</v>
      </c>
      <c r="F1077" s="248">
        <v>4.04415</v>
      </c>
      <c r="G1077" s="249" t="s">
        <v>111</v>
      </c>
      <c r="H1077" s="248">
        <v>4.04415</v>
      </c>
      <c r="I1077" s="246" t="s">
        <v>4701</v>
      </c>
      <c r="J1077" s="29" t="s">
        <v>113</v>
      </c>
      <c r="K1077" s="257" t="s">
        <v>4544</v>
      </c>
      <c r="L1077" s="257" t="s">
        <v>2764</v>
      </c>
      <c r="M1077" s="247" t="s">
        <v>3868</v>
      </c>
      <c r="N1077" s="246" t="str">
        <f t="shared" si="6"/>
        <v>每公里以奖代补6.27万元</v>
      </c>
    </row>
    <row r="1078" ht="33.75" spans="1:14">
      <c r="A1078" s="244">
        <v>287</v>
      </c>
      <c r="B1078" s="267" t="s">
        <v>4702</v>
      </c>
      <c r="C1078" s="246" t="s">
        <v>4703</v>
      </c>
      <c r="D1078" s="246" t="s">
        <v>4704</v>
      </c>
      <c r="E1078" s="247" t="s">
        <v>4542</v>
      </c>
      <c r="F1078" s="248">
        <v>7.05375</v>
      </c>
      <c r="G1078" s="249" t="s">
        <v>111</v>
      </c>
      <c r="H1078" s="248">
        <v>7.05375</v>
      </c>
      <c r="I1078" s="246" t="s">
        <v>4691</v>
      </c>
      <c r="J1078" s="29" t="s">
        <v>113</v>
      </c>
      <c r="K1078" s="257" t="s">
        <v>4544</v>
      </c>
      <c r="L1078" s="257" t="s">
        <v>2764</v>
      </c>
      <c r="M1078" s="247" t="s">
        <v>3868</v>
      </c>
      <c r="N1078" s="246" t="str">
        <f t="shared" si="6"/>
        <v>每公里以奖代补6.27万元</v>
      </c>
    </row>
    <row r="1079" ht="33.75" spans="1:14">
      <c r="A1079" s="244">
        <v>288</v>
      </c>
      <c r="B1079" s="267" t="s">
        <v>4705</v>
      </c>
      <c r="C1079" s="246" t="s">
        <v>4706</v>
      </c>
      <c r="D1079" s="246" t="s">
        <v>4707</v>
      </c>
      <c r="E1079" s="247" t="s">
        <v>4542</v>
      </c>
      <c r="F1079" s="248">
        <v>14.1075</v>
      </c>
      <c r="G1079" s="249" t="s">
        <v>111</v>
      </c>
      <c r="H1079" s="248">
        <v>14.1075</v>
      </c>
      <c r="I1079" s="246" t="s">
        <v>4708</v>
      </c>
      <c r="J1079" s="29" t="s">
        <v>113</v>
      </c>
      <c r="K1079" s="257" t="s">
        <v>4544</v>
      </c>
      <c r="L1079" s="257" t="s">
        <v>2764</v>
      </c>
      <c r="M1079" s="247" t="s">
        <v>3868</v>
      </c>
      <c r="N1079" s="246" t="str">
        <f t="shared" si="6"/>
        <v>每公里以奖代补6.27万元</v>
      </c>
    </row>
    <row r="1080" ht="33.75" spans="1:14">
      <c r="A1080" s="244">
        <v>289</v>
      </c>
      <c r="B1080" s="267" t="s">
        <v>4709</v>
      </c>
      <c r="C1080" s="246" t="s">
        <v>4710</v>
      </c>
      <c r="D1080" s="246" t="s">
        <v>4707</v>
      </c>
      <c r="E1080" s="247" t="s">
        <v>4542</v>
      </c>
      <c r="F1080" s="248">
        <v>58.1229</v>
      </c>
      <c r="G1080" s="249" t="s">
        <v>111</v>
      </c>
      <c r="H1080" s="248">
        <v>58.1229</v>
      </c>
      <c r="I1080" s="246" t="s">
        <v>4708</v>
      </c>
      <c r="J1080" s="29" t="s">
        <v>113</v>
      </c>
      <c r="K1080" s="257" t="s">
        <v>4544</v>
      </c>
      <c r="L1080" s="257" t="s">
        <v>2764</v>
      </c>
      <c r="M1080" s="247" t="s">
        <v>3868</v>
      </c>
      <c r="N1080" s="246" t="str">
        <f t="shared" si="6"/>
        <v>每公里以奖代补6.27万元</v>
      </c>
    </row>
    <row r="1081" ht="33.75" spans="1:14">
      <c r="A1081" s="244">
        <v>290</v>
      </c>
      <c r="B1081" s="267" t="s">
        <v>4711</v>
      </c>
      <c r="C1081" s="246" t="s">
        <v>4712</v>
      </c>
      <c r="D1081" s="246" t="s">
        <v>4661</v>
      </c>
      <c r="E1081" s="247" t="s">
        <v>4542</v>
      </c>
      <c r="F1081" s="248">
        <v>3.526875</v>
      </c>
      <c r="G1081" s="249" t="s">
        <v>111</v>
      </c>
      <c r="H1081" s="248">
        <v>3.526875</v>
      </c>
      <c r="I1081" s="246" t="s">
        <v>4662</v>
      </c>
      <c r="J1081" s="29" t="s">
        <v>113</v>
      </c>
      <c r="K1081" s="257" t="s">
        <v>4544</v>
      </c>
      <c r="L1081" s="257" t="s">
        <v>2764</v>
      </c>
      <c r="M1081" s="247" t="s">
        <v>3868</v>
      </c>
      <c r="N1081" s="246" t="str">
        <f t="shared" si="6"/>
        <v>每公里以奖代补6.27万元</v>
      </c>
    </row>
    <row r="1082" ht="33.75" spans="1:14">
      <c r="A1082" s="244">
        <v>291</v>
      </c>
      <c r="B1082" s="267" t="s">
        <v>4713</v>
      </c>
      <c r="C1082" s="246" t="s">
        <v>4714</v>
      </c>
      <c r="D1082" s="246" t="s">
        <v>4715</v>
      </c>
      <c r="E1082" s="247" t="s">
        <v>4542</v>
      </c>
      <c r="F1082" s="248">
        <v>6.818625</v>
      </c>
      <c r="G1082" s="249" t="s">
        <v>111</v>
      </c>
      <c r="H1082" s="248">
        <v>6.818625</v>
      </c>
      <c r="I1082" s="246" t="s">
        <v>4716</v>
      </c>
      <c r="J1082" s="29" t="s">
        <v>113</v>
      </c>
      <c r="K1082" s="257" t="s">
        <v>4544</v>
      </c>
      <c r="L1082" s="257" t="s">
        <v>2764</v>
      </c>
      <c r="M1082" s="247" t="s">
        <v>3868</v>
      </c>
      <c r="N1082" s="246" t="str">
        <f t="shared" ref="N1082:N1145" si="7">E1082</f>
        <v>每公里以奖代补6.27万元</v>
      </c>
    </row>
    <row r="1083" ht="33.75" spans="1:14">
      <c r="A1083" s="244">
        <v>292</v>
      </c>
      <c r="B1083" s="267" t="s">
        <v>4717</v>
      </c>
      <c r="C1083" s="246" t="s">
        <v>4718</v>
      </c>
      <c r="D1083" s="246" t="s">
        <v>4719</v>
      </c>
      <c r="E1083" s="247" t="s">
        <v>4542</v>
      </c>
      <c r="F1083" s="248">
        <v>1.363725</v>
      </c>
      <c r="G1083" s="249" t="s">
        <v>111</v>
      </c>
      <c r="H1083" s="248">
        <v>1.363725</v>
      </c>
      <c r="I1083" s="246" t="s">
        <v>4720</v>
      </c>
      <c r="J1083" s="29" t="s">
        <v>113</v>
      </c>
      <c r="K1083" s="257" t="s">
        <v>4544</v>
      </c>
      <c r="L1083" s="257" t="s">
        <v>2764</v>
      </c>
      <c r="M1083" s="247" t="s">
        <v>3868</v>
      </c>
      <c r="N1083" s="246" t="str">
        <f t="shared" si="7"/>
        <v>每公里以奖代补6.27万元</v>
      </c>
    </row>
    <row r="1084" ht="33.75" spans="1:14">
      <c r="A1084" s="244">
        <v>293</v>
      </c>
      <c r="B1084" s="267" t="s">
        <v>4721</v>
      </c>
      <c r="C1084" s="246" t="s">
        <v>4722</v>
      </c>
      <c r="D1084" s="246" t="s">
        <v>4719</v>
      </c>
      <c r="E1084" s="247" t="s">
        <v>4542</v>
      </c>
      <c r="F1084" s="248">
        <v>4.7025</v>
      </c>
      <c r="G1084" s="249" t="s">
        <v>111</v>
      </c>
      <c r="H1084" s="248">
        <v>4.7025</v>
      </c>
      <c r="I1084" s="246" t="s">
        <v>4720</v>
      </c>
      <c r="J1084" s="29" t="s">
        <v>113</v>
      </c>
      <c r="K1084" s="257" t="s">
        <v>4544</v>
      </c>
      <c r="L1084" s="257" t="s">
        <v>2764</v>
      </c>
      <c r="M1084" s="247" t="s">
        <v>3868</v>
      </c>
      <c r="N1084" s="246" t="str">
        <f t="shared" si="7"/>
        <v>每公里以奖代补6.27万元</v>
      </c>
    </row>
    <row r="1085" ht="33.75" spans="1:14">
      <c r="A1085" s="244">
        <v>294</v>
      </c>
      <c r="B1085" s="267" t="s">
        <v>4723</v>
      </c>
      <c r="C1085" s="246" t="s">
        <v>4724</v>
      </c>
      <c r="D1085" s="246" t="s">
        <v>4719</v>
      </c>
      <c r="E1085" s="247" t="s">
        <v>4542</v>
      </c>
      <c r="F1085" s="248">
        <v>2.8215</v>
      </c>
      <c r="G1085" s="249" t="s">
        <v>111</v>
      </c>
      <c r="H1085" s="248">
        <v>2.8215</v>
      </c>
      <c r="I1085" s="246" t="s">
        <v>4720</v>
      </c>
      <c r="J1085" s="29" t="s">
        <v>113</v>
      </c>
      <c r="K1085" s="257" t="s">
        <v>4544</v>
      </c>
      <c r="L1085" s="257" t="s">
        <v>2764</v>
      </c>
      <c r="M1085" s="247" t="s">
        <v>3868</v>
      </c>
      <c r="N1085" s="246" t="str">
        <f t="shared" si="7"/>
        <v>每公里以奖代补6.27万元</v>
      </c>
    </row>
    <row r="1086" ht="33.75" spans="1:14">
      <c r="A1086" s="244">
        <v>295</v>
      </c>
      <c r="B1086" s="267" t="s">
        <v>4725</v>
      </c>
      <c r="C1086" s="246" t="s">
        <v>4726</v>
      </c>
      <c r="D1086" s="246" t="s">
        <v>4727</v>
      </c>
      <c r="E1086" s="247" t="s">
        <v>4542</v>
      </c>
      <c r="F1086" s="248">
        <v>9.405</v>
      </c>
      <c r="G1086" s="249" t="s">
        <v>111</v>
      </c>
      <c r="H1086" s="248">
        <v>9.405</v>
      </c>
      <c r="I1086" s="246" t="s">
        <v>4531</v>
      </c>
      <c r="J1086" s="29" t="s">
        <v>113</v>
      </c>
      <c r="K1086" s="257" t="s">
        <v>4544</v>
      </c>
      <c r="L1086" s="257" t="s">
        <v>2764</v>
      </c>
      <c r="M1086" s="247" t="s">
        <v>3868</v>
      </c>
      <c r="N1086" s="246" t="str">
        <f t="shared" si="7"/>
        <v>每公里以奖代补6.27万元</v>
      </c>
    </row>
    <row r="1087" ht="33.75" spans="1:14">
      <c r="A1087" s="244">
        <v>296</v>
      </c>
      <c r="B1087" s="267" t="s">
        <v>4728</v>
      </c>
      <c r="C1087" s="246" t="s">
        <v>4729</v>
      </c>
      <c r="D1087" s="246" t="s">
        <v>4727</v>
      </c>
      <c r="E1087" s="247" t="s">
        <v>4542</v>
      </c>
      <c r="F1087" s="248">
        <v>21.16125</v>
      </c>
      <c r="G1087" s="249" t="s">
        <v>111</v>
      </c>
      <c r="H1087" s="248">
        <v>21.16125</v>
      </c>
      <c r="I1087" s="246" t="s">
        <v>4531</v>
      </c>
      <c r="J1087" s="29" t="s">
        <v>113</v>
      </c>
      <c r="K1087" s="257" t="s">
        <v>4544</v>
      </c>
      <c r="L1087" s="257" t="s">
        <v>2764</v>
      </c>
      <c r="M1087" s="247" t="s">
        <v>3868</v>
      </c>
      <c r="N1087" s="246" t="str">
        <f t="shared" si="7"/>
        <v>每公里以奖代补6.27万元</v>
      </c>
    </row>
    <row r="1088" ht="33.75" spans="1:14">
      <c r="A1088" s="244">
        <v>297</v>
      </c>
      <c r="B1088" s="267" t="s">
        <v>4730</v>
      </c>
      <c r="C1088" s="246" t="s">
        <v>4731</v>
      </c>
      <c r="D1088" s="246" t="s">
        <v>4732</v>
      </c>
      <c r="E1088" s="247" t="s">
        <v>4542</v>
      </c>
      <c r="F1088" s="248">
        <v>5.05989</v>
      </c>
      <c r="G1088" s="249" t="s">
        <v>111</v>
      </c>
      <c r="H1088" s="248">
        <v>5.05989</v>
      </c>
      <c r="I1088" s="246" t="s">
        <v>4733</v>
      </c>
      <c r="J1088" s="29" t="s">
        <v>113</v>
      </c>
      <c r="K1088" s="257" t="s">
        <v>4544</v>
      </c>
      <c r="L1088" s="257" t="s">
        <v>2764</v>
      </c>
      <c r="M1088" s="247" t="s">
        <v>3868</v>
      </c>
      <c r="N1088" s="246" t="str">
        <f t="shared" si="7"/>
        <v>每公里以奖代补6.27万元</v>
      </c>
    </row>
    <row r="1089" ht="33.75" spans="1:14">
      <c r="A1089" s="244">
        <v>298</v>
      </c>
      <c r="B1089" s="267" t="s">
        <v>4734</v>
      </c>
      <c r="C1089" s="246" t="s">
        <v>4735</v>
      </c>
      <c r="D1089" s="246" t="s">
        <v>4736</v>
      </c>
      <c r="E1089" s="247" t="s">
        <v>4542</v>
      </c>
      <c r="F1089" s="248">
        <v>17.728425</v>
      </c>
      <c r="G1089" s="249" t="s">
        <v>111</v>
      </c>
      <c r="H1089" s="248">
        <v>17.728425</v>
      </c>
      <c r="I1089" s="246" t="s">
        <v>4157</v>
      </c>
      <c r="J1089" s="29" t="s">
        <v>113</v>
      </c>
      <c r="K1089" s="257" t="s">
        <v>4544</v>
      </c>
      <c r="L1089" s="257" t="s">
        <v>2764</v>
      </c>
      <c r="M1089" s="247" t="s">
        <v>3868</v>
      </c>
      <c r="N1089" s="246" t="str">
        <f t="shared" si="7"/>
        <v>每公里以奖代补6.27万元</v>
      </c>
    </row>
    <row r="1090" ht="33.75" spans="1:14">
      <c r="A1090" s="244">
        <v>299</v>
      </c>
      <c r="B1090" s="267" t="s">
        <v>4737</v>
      </c>
      <c r="C1090" s="246" t="s">
        <v>4738</v>
      </c>
      <c r="D1090" s="246" t="s">
        <v>4739</v>
      </c>
      <c r="E1090" s="247" t="s">
        <v>4542</v>
      </c>
      <c r="F1090" s="248">
        <v>10.9803375</v>
      </c>
      <c r="G1090" s="249" t="s">
        <v>111</v>
      </c>
      <c r="H1090" s="248">
        <v>10.9803375</v>
      </c>
      <c r="I1090" s="246" t="s">
        <v>4038</v>
      </c>
      <c r="J1090" s="29" t="s">
        <v>113</v>
      </c>
      <c r="K1090" s="257" t="s">
        <v>4544</v>
      </c>
      <c r="L1090" s="257" t="s">
        <v>2764</v>
      </c>
      <c r="M1090" s="247" t="s">
        <v>3868</v>
      </c>
      <c r="N1090" s="246" t="str">
        <f t="shared" si="7"/>
        <v>每公里以奖代补6.27万元</v>
      </c>
    </row>
    <row r="1091" ht="33.75" spans="1:14">
      <c r="A1091" s="244">
        <v>300</v>
      </c>
      <c r="B1091" s="267" t="s">
        <v>4740</v>
      </c>
      <c r="C1091" s="246" t="s">
        <v>4741</v>
      </c>
      <c r="D1091" s="246" t="s">
        <v>4739</v>
      </c>
      <c r="E1091" s="247" t="s">
        <v>4542</v>
      </c>
      <c r="F1091" s="248">
        <v>1.9139175</v>
      </c>
      <c r="G1091" s="249" t="s">
        <v>111</v>
      </c>
      <c r="H1091" s="248">
        <v>1.9139175</v>
      </c>
      <c r="I1091" s="246" t="s">
        <v>4038</v>
      </c>
      <c r="J1091" s="29" t="s">
        <v>113</v>
      </c>
      <c r="K1091" s="257" t="s">
        <v>4544</v>
      </c>
      <c r="L1091" s="257" t="s">
        <v>2764</v>
      </c>
      <c r="M1091" s="247" t="s">
        <v>3868</v>
      </c>
      <c r="N1091" s="246" t="str">
        <f t="shared" si="7"/>
        <v>每公里以奖代补6.27万元</v>
      </c>
    </row>
    <row r="1092" ht="33.75" spans="1:14">
      <c r="A1092" s="244">
        <v>301</v>
      </c>
      <c r="B1092" s="267" t="s">
        <v>4742</v>
      </c>
      <c r="C1092" s="246" t="s">
        <v>4743</v>
      </c>
      <c r="D1092" s="246" t="s">
        <v>4736</v>
      </c>
      <c r="E1092" s="247" t="s">
        <v>4542</v>
      </c>
      <c r="F1092" s="248">
        <v>10.3455</v>
      </c>
      <c r="G1092" s="249" t="s">
        <v>111</v>
      </c>
      <c r="H1092" s="248">
        <v>10.3455</v>
      </c>
      <c r="I1092" s="246" t="s">
        <v>4157</v>
      </c>
      <c r="J1092" s="29" t="s">
        <v>113</v>
      </c>
      <c r="K1092" s="257" t="s">
        <v>4544</v>
      </c>
      <c r="L1092" s="257" t="s">
        <v>2764</v>
      </c>
      <c r="M1092" s="247" t="s">
        <v>3868</v>
      </c>
      <c r="N1092" s="246" t="str">
        <f t="shared" si="7"/>
        <v>每公里以奖代补6.27万元</v>
      </c>
    </row>
    <row r="1093" ht="33.75" spans="1:14">
      <c r="A1093" s="244">
        <v>302</v>
      </c>
      <c r="B1093" s="269" t="s">
        <v>4493</v>
      </c>
      <c r="C1093" s="246" t="s">
        <v>4744</v>
      </c>
      <c r="D1093" s="246" t="s">
        <v>4745</v>
      </c>
      <c r="E1093" s="247" t="s">
        <v>4542</v>
      </c>
      <c r="F1093" s="248">
        <v>2.285415</v>
      </c>
      <c r="G1093" s="249" t="s">
        <v>111</v>
      </c>
      <c r="H1093" s="248">
        <v>2.285415</v>
      </c>
      <c r="I1093" s="246" t="s">
        <v>4503</v>
      </c>
      <c r="J1093" s="29" t="s">
        <v>113</v>
      </c>
      <c r="K1093" s="257" t="s">
        <v>4544</v>
      </c>
      <c r="L1093" s="257" t="s">
        <v>2764</v>
      </c>
      <c r="M1093" s="247" t="s">
        <v>3868</v>
      </c>
      <c r="N1093" s="246" t="str">
        <f t="shared" si="7"/>
        <v>每公里以奖代补6.27万元</v>
      </c>
    </row>
    <row r="1094" ht="33.75" spans="1:14">
      <c r="A1094" s="244">
        <v>303</v>
      </c>
      <c r="B1094" s="269" t="s">
        <v>4499</v>
      </c>
      <c r="C1094" s="246" t="s">
        <v>4746</v>
      </c>
      <c r="D1094" s="246" t="s">
        <v>4745</v>
      </c>
      <c r="E1094" s="247" t="s">
        <v>4542</v>
      </c>
      <c r="F1094" s="248">
        <v>6.15087</v>
      </c>
      <c r="G1094" s="249" t="s">
        <v>111</v>
      </c>
      <c r="H1094" s="248">
        <v>6.15087</v>
      </c>
      <c r="I1094" s="246" t="s">
        <v>4503</v>
      </c>
      <c r="J1094" s="29" t="s">
        <v>113</v>
      </c>
      <c r="K1094" s="257" t="s">
        <v>4544</v>
      </c>
      <c r="L1094" s="257" t="s">
        <v>2764</v>
      </c>
      <c r="M1094" s="247" t="s">
        <v>3868</v>
      </c>
      <c r="N1094" s="246" t="str">
        <f t="shared" si="7"/>
        <v>每公里以奖代补6.27万元</v>
      </c>
    </row>
    <row r="1095" ht="33.75" spans="1:14">
      <c r="A1095" s="244">
        <v>304</v>
      </c>
      <c r="B1095" s="269" t="s">
        <v>4500</v>
      </c>
      <c r="C1095" s="246" t="s">
        <v>4747</v>
      </c>
      <c r="D1095" s="246" t="s">
        <v>4745</v>
      </c>
      <c r="E1095" s="247" t="s">
        <v>4542</v>
      </c>
      <c r="F1095" s="248">
        <v>4.0676625</v>
      </c>
      <c r="G1095" s="249" t="s">
        <v>111</v>
      </c>
      <c r="H1095" s="248">
        <v>4.0676625</v>
      </c>
      <c r="I1095" s="246" t="s">
        <v>4503</v>
      </c>
      <c r="J1095" s="29" t="s">
        <v>113</v>
      </c>
      <c r="K1095" s="257" t="s">
        <v>4544</v>
      </c>
      <c r="L1095" s="257" t="s">
        <v>2764</v>
      </c>
      <c r="M1095" s="247" t="s">
        <v>3868</v>
      </c>
      <c r="N1095" s="246" t="str">
        <f t="shared" si="7"/>
        <v>每公里以奖代补6.27万元</v>
      </c>
    </row>
    <row r="1096" ht="33.75" spans="1:14">
      <c r="A1096" s="244">
        <v>305</v>
      </c>
      <c r="B1096" s="269" t="s">
        <v>4497</v>
      </c>
      <c r="C1096" s="246" t="s">
        <v>4748</v>
      </c>
      <c r="D1096" s="246" t="s">
        <v>4745</v>
      </c>
      <c r="E1096" s="247" t="s">
        <v>4542</v>
      </c>
      <c r="F1096" s="248">
        <v>1.881</v>
      </c>
      <c r="G1096" s="249" t="s">
        <v>111</v>
      </c>
      <c r="H1096" s="248">
        <v>1.881</v>
      </c>
      <c r="I1096" s="246" t="s">
        <v>4503</v>
      </c>
      <c r="J1096" s="29" t="s">
        <v>113</v>
      </c>
      <c r="K1096" s="257" t="s">
        <v>4544</v>
      </c>
      <c r="L1096" s="257" t="s">
        <v>2764</v>
      </c>
      <c r="M1096" s="247" t="s">
        <v>3868</v>
      </c>
      <c r="N1096" s="246" t="str">
        <f t="shared" si="7"/>
        <v>每公里以奖代补6.27万元</v>
      </c>
    </row>
    <row r="1097" ht="33.75" spans="1:14">
      <c r="A1097" s="244">
        <v>306</v>
      </c>
      <c r="B1097" s="269" t="s">
        <v>4749</v>
      </c>
      <c r="C1097" s="246" t="s">
        <v>4750</v>
      </c>
      <c r="D1097" s="246" t="s">
        <v>4751</v>
      </c>
      <c r="E1097" s="247" t="s">
        <v>4542</v>
      </c>
      <c r="F1097" s="248">
        <v>9.4755375</v>
      </c>
      <c r="G1097" s="249" t="s">
        <v>111</v>
      </c>
      <c r="H1097" s="248">
        <v>9.4755375</v>
      </c>
      <c r="I1097" s="246" t="s">
        <v>4752</v>
      </c>
      <c r="J1097" s="29" t="s">
        <v>113</v>
      </c>
      <c r="K1097" s="257" t="s">
        <v>4544</v>
      </c>
      <c r="L1097" s="257" t="s">
        <v>2764</v>
      </c>
      <c r="M1097" s="247" t="s">
        <v>3868</v>
      </c>
      <c r="N1097" s="246" t="str">
        <f t="shared" si="7"/>
        <v>每公里以奖代补6.27万元</v>
      </c>
    </row>
    <row r="1098" ht="33.75" spans="1:14">
      <c r="A1098" s="244">
        <v>307</v>
      </c>
      <c r="B1098" s="269" t="s">
        <v>4753</v>
      </c>
      <c r="C1098" s="246" t="s">
        <v>4754</v>
      </c>
      <c r="D1098" s="246" t="s">
        <v>4751</v>
      </c>
      <c r="E1098" s="247" t="s">
        <v>4542</v>
      </c>
      <c r="F1098" s="248">
        <v>4.4720775</v>
      </c>
      <c r="G1098" s="249" t="s">
        <v>111</v>
      </c>
      <c r="H1098" s="248">
        <v>4.4720775</v>
      </c>
      <c r="I1098" s="246" t="s">
        <v>4752</v>
      </c>
      <c r="J1098" s="29" t="s">
        <v>113</v>
      </c>
      <c r="K1098" s="257" t="s">
        <v>4544</v>
      </c>
      <c r="L1098" s="257" t="s">
        <v>2764</v>
      </c>
      <c r="M1098" s="247" t="s">
        <v>3868</v>
      </c>
      <c r="N1098" s="246" t="str">
        <f t="shared" si="7"/>
        <v>每公里以奖代补6.27万元</v>
      </c>
    </row>
    <row r="1099" ht="33.75" spans="1:14">
      <c r="A1099" s="244">
        <v>308</v>
      </c>
      <c r="B1099" s="269" t="s">
        <v>4755</v>
      </c>
      <c r="C1099" s="246" t="s">
        <v>4756</v>
      </c>
      <c r="D1099" s="246" t="s">
        <v>4751</v>
      </c>
      <c r="E1099" s="247" t="s">
        <v>4542</v>
      </c>
      <c r="F1099" s="248">
        <v>7.05375</v>
      </c>
      <c r="G1099" s="249" t="s">
        <v>111</v>
      </c>
      <c r="H1099" s="248">
        <v>7.05375</v>
      </c>
      <c r="I1099" s="246" t="s">
        <v>4752</v>
      </c>
      <c r="J1099" s="29" t="s">
        <v>113</v>
      </c>
      <c r="K1099" s="257" t="s">
        <v>4544</v>
      </c>
      <c r="L1099" s="257" t="s">
        <v>2764</v>
      </c>
      <c r="M1099" s="247" t="s">
        <v>3868</v>
      </c>
      <c r="N1099" s="246" t="str">
        <f t="shared" si="7"/>
        <v>每公里以奖代补6.27万元</v>
      </c>
    </row>
    <row r="1100" ht="33.75" spans="1:14">
      <c r="A1100" s="244">
        <v>309</v>
      </c>
      <c r="B1100" s="269" t="s">
        <v>4536</v>
      </c>
      <c r="C1100" s="246" t="s">
        <v>4757</v>
      </c>
      <c r="D1100" s="246" t="s">
        <v>4758</v>
      </c>
      <c r="E1100" s="247" t="s">
        <v>4542</v>
      </c>
      <c r="F1100" s="248">
        <v>26.0941725</v>
      </c>
      <c r="G1100" s="249" t="s">
        <v>111</v>
      </c>
      <c r="H1100" s="248">
        <v>26.0941725</v>
      </c>
      <c r="I1100" s="246" t="s">
        <v>4512</v>
      </c>
      <c r="J1100" s="29" t="s">
        <v>113</v>
      </c>
      <c r="K1100" s="257" t="s">
        <v>4544</v>
      </c>
      <c r="L1100" s="257" t="s">
        <v>2764</v>
      </c>
      <c r="M1100" s="247" t="s">
        <v>3868</v>
      </c>
      <c r="N1100" s="246" t="str">
        <f t="shared" si="7"/>
        <v>每公里以奖代补6.27万元</v>
      </c>
    </row>
    <row r="1101" ht="33.75" spans="1:14">
      <c r="A1101" s="244">
        <v>310</v>
      </c>
      <c r="B1101" s="269" t="s">
        <v>4489</v>
      </c>
      <c r="C1101" s="246" t="s">
        <v>4759</v>
      </c>
      <c r="D1101" s="246" t="s">
        <v>4760</v>
      </c>
      <c r="E1101" s="247" t="s">
        <v>4542</v>
      </c>
      <c r="F1101" s="248">
        <v>4.5755325</v>
      </c>
      <c r="G1101" s="249" t="s">
        <v>111</v>
      </c>
      <c r="H1101" s="248">
        <v>4.5755325</v>
      </c>
      <c r="I1101" s="246" t="s">
        <v>4179</v>
      </c>
      <c r="J1101" s="29" t="s">
        <v>113</v>
      </c>
      <c r="K1101" s="257" t="s">
        <v>4544</v>
      </c>
      <c r="L1101" s="257" t="s">
        <v>2764</v>
      </c>
      <c r="M1101" s="247" t="s">
        <v>3868</v>
      </c>
      <c r="N1101" s="246" t="str">
        <f t="shared" si="7"/>
        <v>每公里以奖代补6.27万元</v>
      </c>
    </row>
    <row r="1102" ht="33.75" spans="1:14">
      <c r="A1102" s="244">
        <v>311</v>
      </c>
      <c r="B1102" s="269" t="s">
        <v>4761</v>
      </c>
      <c r="C1102" s="246" t="s">
        <v>4762</v>
      </c>
      <c r="D1102" s="246" t="s">
        <v>4763</v>
      </c>
      <c r="E1102" s="247" t="s">
        <v>4542</v>
      </c>
      <c r="F1102" s="248">
        <v>10.7217</v>
      </c>
      <c r="G1102" s="249" t="s">
        <v>111</v>
      </c>
      <c r="H1102" s="248">
        <v>10.7217</v>
      </c>
      <c r="I1102" s="246" t="s">
        <v>4424</v>
      </c>
      <c r="J1102" s="29" t="s">
        <v>113</v>
      </c>
      <c r="K1102" s="257" t="s">
        <v>4544</v>
      </c>
      <c r="L1102" s="257" t="s">
        <v>2764</v>
      </c>
      <c r="M1102" s="247" t="s">
        <v>3868</v>
      </c>
      <c r="N1102" s="246" t="str">
        <f t="shared" si="7"/>
        <v>每公里以奖代补6.27万元</v>
      </c>
    </row>
    <row r="1103" ht="33.75" spans="1:14">
      <c r="A1103" s="244">
        <v>312</v>
      </c>
      <c r="B1103" s="269" t="s">
        <v>4764</v>
      </c>
      <c r="C1103" s="246" t="s">
        <v>4765</v>
      </c>
      <c r="D1103" s="246" t="s">
        <v>4766</v>
      </c>
      <c r="E1103" s="247" t="s">
        <v>4542</v>
      </c>
      <c r="F1103" s="248">
        <v>3.762</v>
      </c>
      <c r="G1103" s="249" t="s">
        <v>111</v>
      </c>
      <c r="H1103" s="248">
        <v>3.762</v>
      </c>
      <c r="I1103" s="246" t="s">
        <v>4404</v>
      </c>
      <c r="J1103" s="29" t="s">
        <v>113</v>
      </c>
      <c r="K1103" s="257" t="s">
        <v>4544</v>
      </c>
      <c r="L1103" s="257" t="s">
        <v>2764</v>
      </c>
      <c r="M1103" s="247" t="s">
        <v>3868</v>
      </c>
      <c r="N1103" s="246" t="str">
        <f t="shared" si="7"/>
        <v>每公里以奖代补6.27万元</v>
      </c>
    </row>
    <row r="1104" ht="33.75" spans="1:14">
      <c r="A1104" s="244">
        <v>313</v>
      </c>
      <c r="B1104" s="267" t="s">
        <v>4767</v>
      </c>
      <c r="C1104" s="246" t="s">
        <v>4768</v>
      </c>
      <c r="D1104" s="246" t="s">
        <v>4769</v>
      </c>
      <c r="E1104" s="247" t="s">
        <v>4542</v>
      </c>
      <c r="F1104" s="248">
        <v>10.768725</v>
      </c>
      <c r="G1104" s="249" t="s">
        <v>111</v>
      </c>
      <c r="H1104" s="248">
        <v>10.768725</v>
      </c>
      <c r="I1104" s="246" t="s">
        <v>4609</v>
      </c>
      <c r="J1104" s="29" t="s">
        <v>113</v>
      </c>
      <c r="K1104" s="257" t="s">
        <v>4544</v>
      </c>
      <c r="L1104" s="257" t="s">
        <v>2764</v>
      </c>
      <c r="M1104" s="247" t="s">
        <v>3868</v>
      </c>
      <c r="N1104" s="246" t="str">
        <f t="shared" si="7"/>
        <v>每公里以奖代补6.27万元</v>
      </c>
    </row>
    <row r="1105" ht="33.75" spans="1:14">
      <c r="A1105" s="244">
        <v>314</v>
      </c>
      <c r="B1105" s="267" t="s">
        <v>4770</v>
      </c>
      <c r="C1105" s="246" t="s">
        <v>4771</v>
      </c>
      <c r="D1105" s="246" t="s">
        <v>4772</v>
      </c>
      <c r="E1105" s="247" t="s">
        <v>4542</v>
      </c>
      <c r="F1105" s="248">
        <v>11.19195</v>
      </c>
      <c r="G1105" s="249" t="s">
        <v>111</v>
      </c>
      <c r="H1105" s="248">
        <v>11.19195</v>
      </c>
      <c r="I1105" s="246" t="s">
        <v>4773</v>
      </c>
      <c r="J1105" s="29" t="s">
        <v>113</v>
      </c>
      <c r="K1105" s="257" t="s">
        <v>4544</v>
      </c>
      <c r="L1105" s="257" t="s">
        <v>2764</v>
      </c>
      <c r="M1105" s="247" t="s">
        <v>3868</v>
      </c>
      <c r="N1105" s="246" t="str">
        <f t="shared" si="7"/>
        <v>每公里以奖代补6.27万元</v>
      </c>
    </row>
    <row r="1106" ht="33.75" spans="1:14">
      <c r="A1106" s="244">
        <v>315</v>
      </c>
      <c r="B1106" s="267" t="s">
        <v>4774</v>
      </c>
      <c r="C1106" s="246" t="s">
        <v>4775</v>
      </c>
      <c r="D1106" s="246" t="s">
        <v>4776</v>
      </c>
      <c r="E1106" s="247" t="s">
        <v>4542</v>
      </c>
      <c r="F1106" s="248">
        <v>9.546075</v>
      </c>
      <c r="G1106" s="249" t="s">
        <v>111</v>
      </c>
      <c r="H1106" s="248">
        <v>9.546075</v>
      </c>
      <c r="I1106" s="246" t="s">
        <v>4410</v>
      </c>
      <c r="J1106" s="29" t="s">
        <v>113</v>
      </c>
      <c r="K1106" s="257" t="s">
        <v>4544</v>
      </c>
      <c r="L1106" s="257" t="s">
        <v>2764</v>
      </c>
      <c r="M1106" s="247" t="s">
        <v>3868</v>
      </c>
      <c r="N1106" s="246" t="str">
        <f t="shared" si="7"/>
        <v>每公里以奖代补6.27万元</v>
      </c>
    </row>
    <row r="1107" ht="33.75" spans="1:14">
      <c r="A1107" s="244">
        <v>316</v>
      </c>
      <c r="B1107" s="267" t="s">
        <v>4777</v>
      </c>
      <c r="C1107" s="246" t="s">
        <v>4778</v>
      </c>
      <c r="D1107" s="246" t="s">
        <v>4779</v>
      </c>
      <c r="E1107" s="247" t="s">
        <v>4542</v>
      </c>
      <c r="F1107" s="248">
        <v>2.8215</v>
      </c>
      <c r="G1107" s="249" t="s">
        <v>111</v>
      </c>
      <c r="H1107" s="248">
        <v>2.8215</v>
      </c>
      <c r="I1107" s="246" t="s">
        <v>4780</v>
      </c>
      <c r="J1107" s="29" t="s">
        <v>113</v>
      </c>
      <c r="K1107" s="257" t="s">
        <v>4544</v>
      </c>
      <c r="L1107" s="257" t="s">
        <v>2764</v>
      </c>
      <c r="M1107" s="247" t="s">
        <v>3868</v>
      </c>
      <c r="N1107" s="246" t="str">
        <f t="shared" si="7"/>
        <v>每公里以奖代补6.27万元</v>
      </c>
    </row>
    <row r="1108" ht="33.75" spans="1:14">
      <c r="A1108" s="244">
        <v>317</v>
      </c>
      <c r="B1108" s="267" t="s">
        <v>4781</v>
      </c>
      <c r="C1108" s="246" t="s">
        <v>4782</v>
      </c>
      <c r="D1108" s="246" t="s">
        <v>4779</v>
      </c>
      <c r="E1108" s="247" t="s">
        <v>4542</v>
      </c>
      <c r="F1108" s="248">
        <v>1.5048</v>
      </c>
      <c r="G1108" s="249" t="s">
        <v>111</v>
      </c>
      <c r="H1108" s="248">
        <v>1.5048</v>
      </c>
      <c r="I1108" s="246" t="s">
        <v>4780</v>
      </c>
      <c r="J1108" s="29" t="s">
        <v>113</v>
      </c>
      <c r="K1108" s="257" t="s">
        <v>4544</v>
      </c>
      <c r="L1108" s="257" t="s">
        <v>2764</v>
      </c>
      <c r="M1108" s="247" t="s">
        <v>3868</v>
      </c>
      <c r="N1108" s="246" t="str">
        <f t="shared" si="7"/>
        <v>每公里以奖代补6.27万元</v>
      </c>
    </row>
    <row r="1109" ht="33.75" spans="1:14">
      <c r="A1109" s="244">
        <v>318</v>
      </c>
      <c r="B1109" s="267" t="s">
        <v>4253</v>
      </c>
      <c r="C1109" s="246" t="s">
        <v>4783</v>
      </c>
      <c r="D1109" s="246" t="s">
        <v>4784</v>
      </c>
      <c r="E1109" s="247" t="s">
        <v>4542</v>
      </c>
      <c r="F1109" s="248">
        <v>12.367575</v>
      </c>
      <c r="G1109" s="249" t="s">
        <v>111</v>
      </c>
      <c r="H1109" s="248">
        <v>12.367575</v>
      </c>
      <c r="I1109" s="246" t="s">
        <v>4256</v>
      </c>
      <c r="J1109" s="29" t="s">
        <v>113</v>
      </c>
      <c r="K1109" s="257" t="s">
        <v>4544</v>
      </c>
      <c r="L1109" s="257" t="s">
        <v>2764</v>
      </c>
      <c r="M1109" s="247" t="s">
        <v>3868</v>
      </c>
      <c r="N1109" s="246" t="str">
        <f t="shared" si="7"/>
        <v>每公里以奖代补6.27万元</v>
      </c>
    </row>
    <row r="1110" ht="33.75" spans="1:14">
      <c r="A1110" s="244">
        <v>319</v>
      </c>
      <c r="B1110" s="267" t="s">
        <v>4785</v>
      </c>
      <c r="C1110" s="246" t="s">
        <v>4786</v>
      </c>
      <c r="D1110" s="246" t="s">
        <v>4784</v>
      </c>
      <c r="E1110" s="247" t="s">
        <v>4542</v>
      </c>
      <c r="F1110" s="248">
        <v>13.214025</v>
      </c>
      <c r="G1110" s="249" t="s">
        <v>111</v>
      </c>
      <c r="H1110" s="248">
        <v>13.214025</v>
      </c>
      <c r="I1110" s="246" t="s">
        <v>4256</v>
      </c>
      <c r="J1110" s="29" t="s">
        <v>113</v>
      </c>
      <c r="K1110" s="257" t="s">
        <v>4544</v>
      </c>
      <c r="L1110" s="257" t="s">
        <v>2764</v>
      </c>
      <c r="M1110" s="247" t="s">
        <v>3868</v>
      </c>
      <c r="N1110" s="246" t="str">
        <f t="shared" si="7"/>
        <v>每公里以奖代补6.27万元</v>
      </c>
    </row>
    <row r="1111" ht="33.75" spans="1:14">
      <c r="A1111" s="244">
        <v>320</v>
      </c>
      <c r="B1111" s="267" t="s">
        <v>4787</v>
      </c>
      <c r="C1111" s="246" t="s">
        <v>4788</v>
      </c>
      <c r="D1111" s="246" t="s">
        <v>4789</v>
      </c>
      <c r="E1111" s="247" t="s">
        <v>4542</v>
      </c>
      <c r="F1111" s="248">
        <v>3.3858</v>
      </c>
      <c r="G1111" s="249" t="s">
        <v>111</v>
      </c>
      <c r="H1111" s="248">
        <v>3.3858</v>
      </c>
      <c r="I1111" s="246" t="s">
        <v>4790</v>
      </c>
      <c r="J1111" s="29" t="s">
        <v>113</v>
      </c>
      <c r="K1111" s="257" t="s">
        <v>4544</v>
      </c>
      <c r="L1111" s="257" t="s">
        <v>2764</v>
      </c>
      <c r="M1111" s="247" t="s">
        <v>3868</v>
      </c>
      <c r="N1111" s="246" t="str">
        <f t="shared" si="7"/>
        <v>每公里以奖代补6.27万元</v>
      </c>
    </row>
    <row r="1112" ht="33.75" spans="1:14">
      <c r="A1112" s="244">
        <v>321</v>
      </c>
      <c r="B1112" s="267" t="s">
        <v>4791</v>
      </c>
      <c r="C1112" s="246" t="s">
        <v>4792</v>
      </c>
      <c r="D1112" s="246" t="s">
        <v>4793</v>
      </c>
      <c r="E1112" s="247" t="s">
        <v>4542</v>
      </c>
      <c r="F1112" s="248">
        <v>2.35125</v>
      </c>
      <c r="G1112" s="249" t="s">
        <v>111</v>
      </c>
      <c r="H1112" s="248">
        <v>2.35125</v>
      </c>
      <c r="I1112" s="246" t="s">
        <v>3876</v>
      </c>
      <c r="J1112" s="29" t="s">
        <v>113</v>
      </c>
      <c r="K1112" s="257" t="s">
        <v>4544</v>
      </c>
      <c r="L1112" s="257" t="s">
        <v>2764</v>
      </c>
      <c r="M1112" s="247" t="s">
        <v>3868</v>
      </c>
      <c r="N1112" s="246" t="str">
        <f t="shared" si="7"/>
        <v>每公里以奖代补6.27万元</v>
      </c>
    </row>
    <row r="1113" ht="33.75" spans="1:14">
      <c r="A1113" s="244">
        <v>322</v>
      </c>
      <c r="B1113" s="267" t="s">
        <v>4794</v>
      </c>
      <c r="C1113" s="246" t="s">
        <v>4778</v>
      </c>
      <c r="D1113" s="246" t="s">
        <v>4795</v>
      </c>
      <c r="E1113" s="247" t="s">
        <v>4542</v>
      </c>
      <c r="F1113" s="248">
        <v>2.8215</v>
      </c>
      <c r="G1113" s="249" t="s">
        <v>111</v>
      </c>
      <c r="H1113" s="248">
        <v>2.8215</v>
      </c>
      <c r="I1113" s="246" t="s">
        <v>4796</v>
      </c>
      <c r="J1113" s="29" t="s">
        <v>113</v>
      </c>
      <c r="K1113" s="257" t="s">
        <v>4544</v>
      </c>
      <c r="L1113" s="257" t="s">
        <v>2764</v>
      </c>
      <c r="M1113" s="247" t="s">
        <v>3868</v>
      </c>
      <c r="N1113" s="246" t="str">
        <f t="shared" si="7"/>
        <v>每公里以奖代补6.27万元</v>
      </c>
    </row>
    <row r="1114" ht="33.75" spans="1:14">
      <c r="A1114" s="244">
        <v>323</v>
      </c>
      <c r="B1114" s="267" t="s">
        <v>4797</v>
      </c>
      <c r="C1114" s="246" t="s">
        <v>4798</v>
      </c>
      <c r="D1114" s="246" t="s">
        <v>4795</v>
      </c>
      <c r="E1114" s="247" t="s">
        <v>4542</v>
      </c>
      <c r="F1114" s="248">
        <v>1.758735</v>
      </c>
      <c r="G1114" s="249" t="s">
        <v>111</v>
      </c>
      <c r="H1114" s="248">
        <v>1.758735</v>
      </c>
      <c r="I1114" s="246" t="s">
        <v>4796</v>
      </c>
      <c r="J1114" s="29" t="s">
        <v>113</v>
      </c>
      <c r="K1114" s="257" t="s">
        <v>4544</v>
      </c>
      <c r="L1114" s="257" t="s">
        <v>2764</v>
      </c>
      <c r="M1114" s="247" t="s">
        <v>3868</v>
      </c>
      <c r="N1114" s="246" t="str">
        <f t="shared" si="7"/>
        <v>每公里以奖代补6.27万元</v>
      </c>
    </row>
    <row r="1115" ht="33.75" spans="1:14">
      <c r="A1115" s="244">
        <v>324</v>
      </c>
      <c r="B1115" s="267" t="s">
        <v>4799</v>
      </c>
      <c r="C1115" s="246" t="s">
        <v>4800</v>
      </c>
      <c r="D1115" s="246" t="s">
        <v>4795</v>
      </c>
      <c r="E1115" s="247" t="s">
        <v>4542</v>
      </c>
      <c r="F1115" s="248">
        <v>2.868525</v>
      </c>
      <c r="G1115" s="249" t="s">
        <v>111</v>
      </c>
      <c r="H1115" s="248">
        <v>2.868525</v>
      </c>
      <c r="I1115" s="246" t="s">
        <v>4796</v>
      </c>
      <c r="J1115" s="29" t="s">
        <v>113</v>
      </c>
      <c r="K1115" s="257" t="s">
        <v>4544</v>
      </c>
      <c r="L1115" s="257" t="s">
        <v>2764</v>
      </c>
      <c r="M1115" s="247" t="s">
        <v>3868</v>
      </c>
      <c r="N1115" s="246" t="str">
        <f t="shared" si="7"/>
        <v>每公里以奖代补6.27万元</v>
      </c>
    </row>
    <row r="1116" ht="33.75" spans="1:14">
      <c r="A1116" s="244">
        <v>325</v>
      </c>
      <c r="B1116" s="269" t="s">
        <v>4801</v>
      </c>
      <c r="C1116" s="246" t="s">
        <v>4726</v>
      </c>
      <c r="D1116" s="246" t="s">
        <v>4802</v>
      </c>
      <c r="E1116" s="247" t="s">
        <v>4542</v>
      </c>
      <c r="F1116" s="248">
        <v>9.405</v>
      </c>
      <c r="G1116" s="249" t="s">
        <v>111</v>
      </c>
      <c r="H1116" s="248">
        <v>9.405</v>
      </c>
      <c r="I1116" s="246" t="s">
        <v>4325</v>
      </c>
      <c r="J1116" s="29" t="s">
        <v>113</v>
      </c>
      <c r="K1116" s="257" t="s">
        <v>4544</v>
      </c>
      <c r="L1116" s="257" t="s">
        <v>2764</v>
      </c>
      <c r="M1116" s="247" t="s">
        <v>3868</v>
      </c>
      <c r="N1116" s="246" t="str">
        <f t="shared" si="7"/>
        <v>每公里以奖代补6.27万元</v>
      </c>
    </row>
    <row r="1117" ht="33.75" spans="1:14">
      <c r="A1117" s="244">
        <v>326</v>
      </c>
      <c r="B1117" s="269" t="s">
        <v>4803</v>
      </c>
      <c r="C1117" s="246" t="s">
        <v>4804</v>
      </c>
      <c r="D1117" s="246" t="s">
        <v>4805</v>
      </c>
      <c r="E1117" s="247" t="s">
        <v>4542</v>
      </c>
      <c r="F1117" s="248">
        <v>1.457775</v>
      </c>
      <c r="G1117" s="249" t="s">
        <v>111</v>
      </c>
      <c r="H1117" s="248">
        <v>1.457775</v>
      </c>
      <c r="I1117" s="246" t="s">
        <v>4223</v>
      </c>
      <c r="J1117" s="29" t="s">
        <v>113</v>
      </c>
      <c r="K1117" s="257" t="s">
        <v>4544</v>
      </c>
      <c r="L1117" s="257" t="s">
        <v>2764</v>
      </c>
      <c r="M1117" s="247" t="s">
        <v>3868</v>
      </c>
      <c r="N1117" s="246" t="str">
        <f t="shared" si="7"/>
        <v>每公里以奖代补6.27万元</v>
      </c>
    </row>
    <row r="1118" ht="33.75" spans="1:14">
      <c r="A1118" s="244">
        <v>327</v>
      </c>
      <c r="B1118" s="269" t="s">
        <v>4505</v>
      </c>
      <c r="C1118" s="246" t="s">
        <v>4806</v>
      </c>
      <c r="D1118" s="246" t="s">
        <v>4763</v>
      </c>
      <c r="E1118" s="247" t="s">
        <v>4542</v>
      </c>
      <c r="F1118" s="248">
        <v>1.645875</v>
      </c>
      <c r="G1118" s="249" t="s">
        <v>111</v>
      </c>
      <c r="H1118" s="248">
        <v>1.645875</v>
      </c>
      <c r="I1118" s="246" t="s">
        <v>4424</v>
      </c>
      <c r="J1118" s="29" t="s">
        <v>113</v>
      </c>
      <c r="K1118" s="257" t="s">
        <v>4544</v>
      </c>
      <c r="L1118" s="257" t="s">
        <v>2764</v>
      </c>
      <c r="M1118" s="247" t="s">
        <v>3868</v>
      </c>
      <c r="N1118" s="246" t="str">
        <f t="shared" si="7"/>
        <v>每公里以奖代补6.27万元</v>
      </c>
    </row>
    <row r="1119" ht="33.75" spans="1:14">
      <c r="A1119" s="244">
        <v>328</v>
      </c>
      <c r="B1119" s="267" t="s">
        <v>4275</v>
      </c>
      <c r="C1119" s="246" t="s">
        <v>4807</v>
      </c>
      <c r="D1119" s="246" t="s">
        <v>4808</v>
      </c>
      <c r="E1119" s="247" t="s">
        <v>4542</v>
      </c>
      <c r="F1119" s="248">
        <v>8.455095</v>
      </c>
      <c r="G1119" s="249" t="s">
        <v>111</v>
      </c>
      <c r="H1119" s="248">
        <v>8.455095</v>
      </c>
      <c r="I1119" s="246" t="s">
        <v>4281</v>
      </c>
      <c r="J1119" s="29" t="s">
        <v>113</v>
      </c>
      <c r="K1119" s="257" t="s">
        <v>4544</v>
      </c>
      <c r="L1119" s="257" t="s">
        <v>2764</v>
      </c>
      <c r="M1119" s="247" t="s">
        <v>3868</v>
      </c>
      <c r="N1119" s="246" t="str">
        <f t="shared" si="7"/>
        <v>每公里以奖代补6.27万元</v>
      </c>
    </row>
    <row r="1120" ht="33.75" spans="1:14">
      <c r="A1120" s="244">
        <v>329</v>
      </c>
      <c r="B1120" s="267" t="s">
        <v>4809</v>
      </c>
      <c r="C1120" s="246" t="s">
        <v>4810</v>
      </c>
      <c r="D1120" s="246" t="s">
        <v>4811</v>
      </c>
      <c r="E1120" s="247" t="s">
        <v>4542</v>
      </c>
      <c r="F1120" s="248">
        <v>2.2572</v>
      </c>
      <c r="G1120" s="249" t="s">
        <v>111</v>
      </c>
      <c r="H1120" s="248">
        <v>2.2572</v>
      </c>
      <c r="I1120" s="246" t="s">
        <v>4780</v>
      </c>
      <c r="J1120" s="29" t="s">
        <v>113</v>
      </c>
      <c r="K1120" s="257" t="s">
        <v>4544</v>
      </c>
      <c r="L1120" s="257" t="s">
        <v>2764</v>
      </c>
      <c r="M1120" s="247" t="s">
        <v>3868</v>
      </c>
      <c r="N1120" s="246" t="str">
        <f t="shared" si="7"/>
        <v>每公里以奖代补6.27万元</v>
      </c>
    </row>
    <row r="1121" ht="33.75" spans="1:14">
      <c r="A1121" s="244">
        <v>330</v>
      </c>
      <c r="B1121" s="267" t="s">
        <v>4812</v>
      </c>
      <c r="C1121" s="246" t="s">
        <v>4813</v>
      </c>
      <c r="D1121" s="246" t="s">
        <v>4814</v>
      </c>
      <c r="E1121" s="247" t="s">
        <v>4542</v>
      </c>
      <c r="F1121" s="248">
        <v>4.17582</v>
      </c>
      <c r="G1121" s="249" t="s">
        <v>111</v>
      </c>
      <c r="H1121" s="248">
        <v>4.17582</v>
      </c>
      <c r="I1121" s="246" t="s">
        <v>4815</v>
      </c>
      <c r="J1121" s="29" t="s">
        <v>113</v>
      </c>
      <c r="K1121" s="257" t="s">
        <v>4544</v>
      </c>
      <c r="L1121" s="257" t="s">
        <v>2764</v>
      </c>
      <c r="M1121" s="247" t="s">
        <v>3868</v>
      </c>
      <c r="N1121" s="246" t="str">
        <f t="shared" si="7"/>
        <v>每公里以奖代补6.27万元</v>
      </c>
    </row>
    <row r="1122" ht="33.75" spans="1:14">
      <c r="A1122" s="244">
        <v>331</v>
      </c>
      <c r="B1122" s="267" t="s">
        <v>4270</v>
      </c>
      <c r="C1122" s="246" t="s">
        <v>4816</v>
      </c>
      <c r="D1122" s="246" t="s">
        <v>4817</v>
      </c>
      <c r="E1122" s="247" t="s">
        <v>4542</v>
      </c>
      <c r="F1122" s="248">
        <v>4.7025</v>
      </c>
      <c r="G1122" s="249" t="s">
        <v>111</v>
      </c>
      <c r="H1122" s="248">
        <v>4.7025</v>
      </c>
      <c r="I1122" s="246" t="s">
        <v>4818</v>
      </c>
      <c r="J1122" s="29" t="s">
        <v>113</v>
      </c>
      <c r="K1122" s="257" t="s">
        <v>4544</v>
      </c>
      <c r="L1122" s="257" t="s">
        <v>2764</v>
      </c>
      <c r="M1122" s="247" t="s">
        <v>3868</v>
      </c>
      <c r="N1122" s="246" t="str">
        <f t="shared" si="7"/>
        <v>每公里以奖代补6.27万元</v>
      </c>
    </row>
    <row r="1123" ht="33.75" spans="1:14">
      <c r="A1123" s="244">
        <v>332</v>
      </c>
      <c r="B1123" s="269" t="s">
        <v>4819</v>
      </c>
      <c r="C1123" s="246" t="s">
        <v>4820</v>
      </c>
      <c r="D1123" s="246" t="s">
        <v>4821</v>
      </c>
      <c r="E1123" s="247" t="s">
        <v>4542</v>
      </c>
      <c r="F1123" s="248">
        <v>3.29175</v>
      </c>
      <c r="G1123" s="249" t="s">
        <v>111</v>
      </c>
      <c r="H1123" s="248">
        <v>3.29175</v>
      </c>
      <c r="I1123" s="246" t="s">
        <v>4520</v>
      </c>
      <c r="J1123" s="29" t="s">
        <v>113</v>
      </c>
      <c r="K1123" s="257" t="s">
        <v>4544</v>
      </c>
      <c r="L1123" s="257" t="s">
        <v>2764</v>
      </c>
      <c r="M1123" s="247" t="s">
        <v>3868</v>
      </c>
      <c r="N1123" s="246" t="str">
        <f t="shared" si="7"/>
        <v>每公里以奖代补6.27万元</v>
      </c>
    </row>
    <row r="1124" ht="33.75" spans="1:14">
      <c r="A1124" s="244">
        <v>333</v>
      </c>
      <c r="B1124" s="269" t="s">
        <v>4822</v>
      </c>
      <c r="C1124" s="246" t="s">
        <v>4823</v>
      </c>
      <c r="D1124" s="246" t="s">
        <v>4821</v>
      </c>
      <c r="E1124" s="247" t="s">
        <v>4542</v>
      </c>
      <c r="F1124" s="248">
        <v>2.99079</v>
      </c>
      <c r="G1124" s="249" t="s">
        <v>111</v>
      </c>
      <c r="H1124" s="248">
        <v>2.99079</v>
      </c>
      <c r="I1124" s="246" t="s">
        <v>4520</v>
      </c>
      <c r="J1124" s="29" t="s">
        <v>113</v>
      </c>
      <c r="K1124" s="257" t="s">
        <v>4544</v>
      </c>
      <c r="L1124" s="257" t="s">
        <v>2764</v>
      </c>
      <c r="M1124" s="247" t="s">
        <v>3868</v>
      </c>
      <c r="N1124" s="246" t="str">
        <f t="shared" si="7"/>
        <v>每公里以奖代补6.27万元</v>
      </c>
    </row>
    <row r="1125" ht="33.75" spans="1:14">
      <c r="A1125" s="244">
        <v>334</v>
      </c>
      <c r="B1125" s="269" t="s">
        <v>4824</v>
      </c>
      <c r="C1125" s="246" t="s">
        <v>4804</v>
      </c>
      <c r="D1125" s="246" t="s">
        <v>4821</v>
      </c>
      <c r="E1125" s="247" t="s">
        <v>4542</v>
      </c>
      <c r="F1125" s="248">
        <v>1.457775</v>
      </c>
      <c r="G1125" s="249" t="s">
        <v>111</v>
      </c>
      <c r="H1125" s="248">
        <v>1.457775</v>
      </c>
      <c r="I1125" s="246" t="s">
        <v>4520</v>
      </c>
      <c r="J1125" s="29" t="s">
        <v>113</v>
      </c>
      <c r="K1125" s="257" t="s">
        <v>4544</v>
      </c>
      <c r="L1125" s="257" t="s">
        <v>2764</v>
      </c>
      <c r="M1125" s="247" t="s">
        <v>3868</v>
      </c>
      <c r="N1125" s="246" t="str">
        <f t="shared" si="7"/>
        <v>每公里以奖代补6.27万元</v>
      </c>
    </row>
    <row r="1126" ht="33.75" spans="1:14">
      <c r="A1126" s="244">
        <v>335</v>
      </c>
      <c r="B1126" s="267" t="s">
        <v>4825</v>
      </c>
      <c r="C1126" s="246" t="s">
        <v>4826</v>
      </c>
      <c r="D1126" s="246" t="s">
        <v>4827</v>
      </c>
      <c r="E1126" s="247" t="s">
        <v>4542</v>
      </c>
      <c r="F1126" s="248">
        <v>2.116125</v>
      </c>
      <c r="G1126" s="249" t="s">
        <v>111</v>
      </c>
      <c r="H1126" s="248">
        <v>2.116125</v>
      </c>
      <c r="I1126" s="246" t="s">
        <v>4488</v>
      </c>
      <c r="J1126" s="29" t="s">
        <v>113</v>
      </c>
      <c r="K1126" s="257" t="s">
        <v>4544</v>
      </c>
      <c r="L1126" s="257" t="s">
        <v>2764</v>
      </c>
      <c r="M1126" s="247" t="s">
        <v>3868</v>
      </c>
      <c r="N1126" s="246" t="str">
        <f t="shared" si="7"/>
        <v>每公里以奖代补6.27万元</v>
      </c>
    </row>
    <row r="1127" ht="33.75" spans="1:14">
      <c r="A1127" s="244">
        <v>336</v>
      </c>
      <c r="B1127" s="267" t="s">
        <v>4828</v>
      </c>
      <c r="C1127" s="246" t="s">
        <v>4756</v>
      </c>
      <c r="D1127" s="246" t="s">
        <v>4829</v>
      </c>
      <c r="E1127" s="247" t="s">
        <v>4542</v>
      </c>
      <c r="F1127" s="248">
        <v>7.05375</v>
      </c>
      <c r="G1127" s="249" t="s">
        <v>111</v>
      </c>
      <c r="H1127" s="248">
        <v>7.05375</v>
      </c>
      <c r="I1127" s="246" t="s">
        <v>4830</v>
      </c>
      <c r="J1127" s="29" t="s">
        <v>113</v>
      </c>
      <c r="K1127" s="257" t="s">
        <v>4544</v>
      </c>
      <c r="L1127" s="257" t="s">
        <v>2764</v>
      </c>
      <c r="M1127" s="247" t="s">
        <v>3868</v>
      </c>
      <c r="N1127" s="246" t="str">
        <f t="shared" si="7"/>
        <v>每公里以奖代补6.27万元</v>
      </c>
    </row>
    <row r="1128" ht="33.75" spans="1:14">
      <c r="A1128" s="244">
        <v>337</v>
      </c>
      <c r="B1128" s="267" t="s">
        <v>4831</v>
      </c>
      <c r="C1128" s="246" t="s">
        <v>4832</v>
      </c>
      <c r="D1128" s="246" t="s">
        <v>4829</v>
      </c>
      <c r="E1128" s="247" t="s">
        <v>4542</v>
      </c>
      <c r="F1128" s="248">
        <v>7.42995</v>
      </c>
      <c r="G1128" s="249" t="s">
        <v>111</v>
      </c>
      <c r="H1128" s="248">
        <v>7.42995</v>
      </c>
      <c r="I1128" s="246" t="s">
        <v>4830</v>
      </c>
      <c r="J1128" s="29" t="s">
        <v>113</v>
      </c>
      <c r="K1128" s="257" t="s">
        <v>4544</v>
      </c>
      <c r="L1128" s="257" t="s">
        <v>2764</v>
      </c>
      <c r="M1128" s="247" t="s">
        <v>3868</v>
      </c>
      <c r="N1128" s="246" t="str">
        <f t="shared" si="7"/>
        <v>每公里以奖代补6.27万元</v>
      </c>
    </row>
    <row r="1129" ht="33.75" spans="1:14">
      <c r="A1129" s="244">
        <v>338</v>
      </c>
      <c r="B1129" s="267" t="s">
        <v>4833</v>
      </c>
      <c r="C1129" s="246" t="s">
        <v>4834</v>
      </c>
      <c r="D1129" s="246" t="s">
        <v>4835</v>
      </c>
      <c r="E1129" s="247" t="s">
        <v>4542</v>
      </c>
      <c r="F1129" s="248">
        <v>4.279275</v>
      </c>
      <c r="G1129" s="249" t="s">
        <v>111</v>
      </c>
      <c r="H1129" s="248">
        <v>4.279275</v>
      </c>
      <c r="I1129" s="246" t="s">
        <v>4836</v>
      </c>
      <c r="J1129" s="29" t="s">
        <v>113</v>
      </c>
      <c r="K1129" s="257" t="s">
        <v>4544</v>
      </c>
      <c r="L1129" s="257" t="s">
        <v>2764</v>
      </c>
      <c r="M1129" s="247" t="s">
        <v>3868</v>
      </c>
      <c r="N1129" s="246" t="str">
        <f t="shared" si="7"/>
        <v>每公里以奖代补6.27万元</v>
      </c>
    </row>
    <row r="1130" ht="33.75" spans="1:14">
      <c r="A1130" s="244">
        <v>339</v>
      </c>
      <c r="B1130" s="267" t="s">
        <v>4837</v>
      </c>
      <c r="C1130" s="246" t="s">
        <v>4838</v>
      </c>
      <c r="D1130" s="246" t="s">
        <v>4839</v>
      </c>
      <c r="E1130" s="247" t="s">
        <v>4542</v>
      </c>
      <c r="F1130" s="248">
        <v>7.05375</v>
      </c>
      <c r="G1130" s="249" t="s">
        <v>111</v>
      </c>
      <c r="H1130" s="248">
        <v>7.05375</v>
      </c>
      <c r="I1130" s="246" t="s">
        <v>4327</v>
      </c>
      <c r="J1130" s="29" t="s">
        <v>113</v>
      </c>
      <c r="K1130" s="257" t="s">
        <v>4544</v>
      </c>
      <c r="L1130" s="257" t="s">
        <v>2764</v>
      </c>
      <c r="M1130" s="247" t="s">
        <v>3868</v>
      </c>
      <c r="N1130" s="246" t="str">
        <f t="shared" si="7"/>
        <v>每公里以奖代补6.27万元</v>
      </c>
    </row>
    <row r="1131" ht="33.75" spans="1:14">
      <c r="A1131" s="244">
        <v>340</v>
      </c>
      <c r="B1131" s="267" t="s">
        <v>4840</v>
      </c>
      <c r="C1131" s="246" t="s">
        <v>4841</v>
      </c>
      <c r="D1131" s="246" t="s">
        <v>4842</v>
      </c>
      <c r="E1131" s="247" t="s">
        <v>4542</v>
      </c>
      <c r="F1131" s="248">
        <v>0.705375</v>
      </c>
      <c r="G1131" s="249" t="s">
        <v>111</v>
      </c>
      <c r="H1131" s="248">
        <v>0.705375</v>
      </c>
      <c r="I1131" s="246" t="s">
        <v>4339</v>
      </c>
      <c r="J1131" s="29" t="s">
        <v>113</v>
      </c>
      <c r="K1131" s="257" t="s">
        <v>4544</v>
      </c>
      <c r="L1131" s="257" t="s">
        <v>2764</v>
      </c>
      <c r="M1131" s="247" t="s">
        <v>3868</v>
      </c>
      <c r="N1131" s="246" t="str">
        <f t="shared" si="7"/>
        <v>每公里以奖代补6.27万元</v>
      </c>
    </row>
    <row r="1132" ht="33.75" spans="1:14">
      <c r="A1132" s="244">
        <v>341</v>
      </c>
      <c r="B1132" s="267" t="s">
        <v>4843</v>
      </c>
      <c r="C1132" s="246" t="s">
        <v>4816</v>
      </c>
      <c r="D1132" s="246" t="s">
        <v>4842</v>
      </c>
      <c r="E1132" s="247" t="s">
        <v>4542</v>
      </c>
      <c r="F1132" s="248">
        <v>4.7025</v>
      </c>
      <c r="G1132" s="249" t="s">
        <v>111</v>
      </c>
      <c r="H1132" s="248">
        <v>4.7025</v>
      </c>
      <c r="I1132" s="246" t="s">
        <v>4339</v>
      </c>
      <c r="J1132" s="29" t="s">
        <v>113</v>
      </c>
      <c r="K1132" s="257" t="s">
        <v>4544</v>
      </c>
      <c r="L1132" s="257" t="s">
        <v>2764</v>
      </c>
      <c r="M1132" s="247" t="s">
        <v>3868</v>
      </c>
      <c r="N1132" s="246" t="str">
        <f t="shared" si="7"/>
        <v>每公里以奖代补6.27万元</v>
      </c>
    </row>
    <row r="1133" ht="33.75" spans="1:14">
      <c r="A1133" s="244">
        <v>342</v>
      </c>
      <c r="B1133" s="267" t="s">
        <v>4844</v>
      </c>
      <c r="C1133" s="246" t="s">
        <v>4845</v>
      </c>
      <c r="D1133" s="246" t="s">
        <v>4842</v>
      </c>
      <c r="E1133" s="247" t="s">
        <v>4542</v>
      </c>
      <c r="F1133" s="248">
        <v>6.254325</v>
      </c>
      <c r="G1133" s="249" t="s">
        <v>111</v>
      </c>
      <c r="H1133" s="248">
        <v>6.254325</v>
      </c>
      <c r="I1133" s="246" t="s">
        <v>4339</v>
      </c>
      <c r="J1133" s="29" t="s">
        <v>113</v>
      </c>
      <c r="K1133" s="257" t="s">
        <v>4544</v>
      </c>
      <c r="L1133" s="257" t="s">
        <v>2764</v>
      </c>
      <c r="M1133" s="247" t="s">
        <v>3868</v>
      </c>
      <c r="N1133" s="246" t="str">
        <f t="shared" si="7"/>
        <v>每公里以奖代补6.27万元</v>
      </c>
    </row>
    <row r="1134" ht="33.75" spans="1:14">
      <c r="A1134" s="244">
        <v>343</v>
      </c>
      <c r="B1134" s="267" t="s">
        <v>4846</v>
      </c>
      <c r="C1134" s="246" t="s">
        <v>4847</v>
      </c>
      <c r="D1134" s="246" t="s">
        <v>4848</v>
      </c>
      <c r="E1134" s="247" t="s">
        <v>4542</v>
      </c>
      <c r="F1134" s="248">
        <v>7.382925</v>
      </c>
      <c r="G1134" s="249" t="s">
        <v>111</v>
      </c>
      <c r="H1134" s="248">
        <v>7.382925</v>
      </c>
      <c r="I1134" s="246" t="s">
        <v>4790</v>
      </c>
      <c r="J1134" s="29" t="s">
        <v>113</v>
      </c>
      <c r="K1134" s="257" t="s">
        <v>4544</v>
      </c>
      <c r="L1134" s="257" t="s">
        <v>2764</v>
      </c>
      <c r="M1134" s="247" t="s">
        <v>3868</v>
      </c>
      <c r="N1134" s="246" t="str">
        <f t="shared" si="7"/>
        <v>每公里以奖代补6.27万元</v>
      </c>
    </row>
    <row r="1135" ht="33.75" spans="1:14">
      <c r="A1135" s="244">
        <v>344</v>
      </c>
      <c r="B1135" s="267" t="s">
        <v>4849</v>
      </c>
      <c r="C1135" s="246" t="s">
        <v>4850</v>
      </c>
      <c r="D1135" s="246" t="s">
        <v>4851</v>
      </c>
      <c r="E1135" s="247" t="s">
        <v>4542</v>
      </c>
      <c r="F1135" s="248">
        <v>9.452025</v>
      </c>
      <c r="G1135" s="249" t="s">
        <v>111</v>
      </c>
      <c r="H1135" s="248">
        <v>9.452025</v>
      </c>
      <c r="I1135" s="246" t="s">
        <v>4852</v>
      </c>
      <c r="J1135" s="29" t="s">
        <v>113</v>
      </c>
      <c r="K1135" s="257" t="s">
        <v>4544</v>
      </c>
      <c r="L1135" s="257" t="s">
        <v>2764</v>
      </c>
      <c r="M1135" s="247" t="s">
        <v>3868</v>
      </c>
      <c r="N1135" s="246" t="str">
        <f t="shared" si="7"/>
        <v>每公里以奖代补6.27万元</v>
      </c>
    </row>
    <row r="1136" ht="33.75" spans="1:14">
      <c r="A1136" s="244">
        <v>345</v>
      </c>
      <c r="B1136" s="267" t="s">
        <v>4853</v>
      </c>
      <c r="C1136" s="246" t="s">
        <v>4854</v>
      </c>
      <c r="D1136" s="246" t="s">
        <v>4851</v>
      </c>
      <c r="E1136" s="247" t="s">
        <v>4542</v>
      </c>
      <c r="F1136" s="248">
        <v>20.22075</v>
      </c>
      <c r="G1136" s="249" t="s">
        <v>111</v>
      </c>
      <c r="H1136" s="248">
        <v>20.22075</v>
      </c>
      <c r="I1136" s="246" t="s">
        <v>4852</v>
      </c>
      <c r="J1136" s="29" t="s">
        <v>113</v>
      </c>
      <c r="K1136" s="257" t="s">
        <v>4544</v>
      </c>
      <c r="L1136" s="257" t="s">
        <v>2764</v>
      </c>
      <c r="M1136" s="247" t="s">
        <v>3868</v>
      </c>
      <c r="N1136" s="246" t="str">
        <f t="shared" si="7"/>
        <v>每公里以奖代补6.27万元</v>
      </c>
    </row>
    <row r="1137" ht="33.75" spans="1:14">
      <c r="A1137" s="244">
        <v>346</v>
      </c>
      <c r="B1137" s="267" t="s">
        <v>4855</v>
      </c>
      <c r="C1137" s="246" t="s">
        <v>4856</v>
      </c>
      <c r="D1137" s="246" t="s">
        <v>4857</v>
      </c>
      <c r="E1137" s="247" t="s">
        <v>4542</v>
      </c>
      <c r="F1137" s="248">
        <v>2.3277375</v>
      </c>
      <c r="G1137" s="249" t="s">
        <v>111</v>
      </c>
      <c r="H1137" s="248">
        <v>2.3277375</v>
      </c>
      <c r="I1137" s="246" t="s">
        <v>4077</v>
      </c>
      <c r="J1137" s="29" t="s">
        <v>113</v>
      </c>
      <c r="K1137" s="257" t="s">
        <v>4544</v>
      </c>
      <c r="L1137" s="257" t="s">
        <v>2764</v>
      </c>
      <c r="M1137" s="247" t="s">
        <v>3868</v>
      </c>
      <c r="N1137" s="246" t="str">
        <f t="shared" si="7"/>
        <v>每公里以奖代补6.27万元</v>
      </c>
    </row>
    <row r="1138" ht="33.75" spans="1:14">
      <c r="A1138" s="244">
        <v>347</v>
      </c>
      <c r="B1138" s="267" t="s">
        <v>4858</v>
      </c>
      <c r="C1138" s="246" t="s">
        <v>4859</v>
      </c>
      <c r="D1138" s="246" t="s">
        <v>4857</v>
      </c>
      <c r="E1138" s="247" t="s">
        <v>4542</v>
      </c>
      <c r="F1138" s="248">
        <v>6.3624825</v>
      </c>
      <c r="G1138" s="249" t="s">
        <v>111</v>
      </c>
      <c r="H1138" s="248">
        <v>6.3624825</v>
      </c>
      <c r="I1138" s="246" t="s">
        <v>4077</v>
      </c>
      <c r="J1138" s="29" t="s">
        <v>113</v>
      </c>
      <c r="K1138" s="257" t="s">
        <v>4544</v>
      </c>
      <c r="L1138" s="257" t="s">
        <v>2764</v>
      </c>
      <c r="M1138" s="247" t="s">
        <v>3868</v>
      </c>
      <c r="N1138" s="246" t="str">
        <f t="shared" si="7"/>
        <v>每公里以奖代补6.27万元</v>
      </c>
    </row>
    <row r="1139" ht="33.75" spans="1:14">
      <c r="A1139" s="244">
        <v>348</v>
      </c>
      <c r="B1139" s="267" t="s">
        <v>4860</v>
      </c>
      <c r="C1139" s="246" t="s">
        <v>4861</v>
      </c>
      <c r="D1139" s="246" t="s">
        <v>4857</v>
      </c>
      <c r="E1139" s="247" t="s">
        <v>4542</v>
      </c>
      <c r="F1139" s="248">
        <v>2.85912</v>
      </c>
      <c r="G1139" s="249" t="s">
        <v>111</v>
      </c>
      <c r="H1139" s="248">
        <v>2.85912</v>
      </c>
      <c r="I1139" s="246" t="s">
        <v>4077</v>
      </c>
      <c r="J1139" s="29" t="s">
        <v>113</v>
      </c>
      <c r="K1139" s="257" t="s">
        <v>4544</v>
      </c>
      <c r="L1139" s="257" t="s">
        <v>2764</v>
      </c>
      <c r="M1139" s="247" t="s">
        <v>3868</v>
      </c>
      <c r="N1139" s="246" t="str">
        <f t="shared" si="7"/>
        <v>每公里以奖代补6.27万元</v>
      </c>
    </row>
    <row r="1140" ht="33.75" spans="1:14">
      <c r="A1140" s="244">
        <v>349</v>
      </c>
      <c r="B1140" s="267" t="s">
        <v>4862</v>
      </c>
      <c r="C1140" s="246" t="s">
        <v>4863</v>
      </c>
      <c r="D1140" s="246" t="s">
        <v>4864</v>
      </c>
      <c r="E1140" s="247" t="s">
        <v>4542</v>
      </c>
      <c r="F1140" s="248">
        <v>8.8407</v>
      </c>
      <c r="G1140" s="249" t="s">
        <v>111</v>
      </c>
      <c r="H1140" s="248">
        <v>8.8407</v>
      </c>
      <c r="I1140" s="246" t="s">
        <v>4865</v>
      </c>
      <c r="J1140" s="29" t="s">
        <v>113</v>
      </c>
      <c r="K1140" s="257" t="s">
        <v>4544</v>
      </c>
      <c r="L1140" s="257" t="s">
        <v>2764</v>
      </c>
      <c r="M1140" s="247" t="s">
        <v>3868</v>
      </c>
      <c r="N1140" s="246" t="str">
        <f t="shared" si="7"/>
        <v>每公里以奖代补6.27万元</v>
      </c>
    </row>
    <row r="1141" ht="33.75" spans="1:14">
      <c r="A1141" s="244">
        <v>350</v>
      </c>
      <c r="B1141" s="267" t="s">
        <v>4866</v>
      </c>
      <c r="C1141" s="246" t="s">
        <v>4867</v>
      </c>
      <c r="D1141" s="246" t="s">
        <v>4868</v>
      </c>
      <c r="E1141" s="247" t="s">
        <v>4542</v>
      </c>
      <c r="F1141" s="248">
        <v>8.37045</v>
      </c>
      <c r="G1141" s="249" t="s">
        <v>111</v>
      </c>
      <c r="H1141" s="248">
        <v>8.37045</v>
      </c>
      <c r="I1141" s="246" t="s">
        <v>4366</v>
      </c>
      <c r="J1141" s="29" t="s">
        <v>113</v>
      </c>
      <c r="K1141" s="257" t="s">
        <v>4544</v>
      </c>
      <c r="L1141" s="257" t="s">
        <v>2764</v>
      </c>
      <c r="M1141" s="247" t="s">
        <v>3868</v>
      </c>
      <c r="N1141" s="246" t="str">
        <f t="shared" si="7"/>
        <v>每公里以奖代补6.27万元</v>
      </c>
    </row>
    <row r="1142" ht="33.75" spans="1:14">
      <c r="A1142" s="244">
        <v>351</v>
      </c>
      <c r="B1142" s="267" t="s">
        <v>4869</v>
      </c>
      <c r="C1142" s="246" t="s">
        <v>4870</v>
      </c>
      <c r="D1142" s="246" t="s">
        <v>4871</v>
      </c>
      <c r="E1142" s="247" t="s">
        <v>4542</v>
      </c>
      <c r="F1142" s="248">
        <v>1.97505</v>
      </c>
      <c r="G1142" s="249" t="s">
        <v>111</v>
      </c>
      <c r="H1142" s="248">
        <v>1.97505</v>
      </c>
      <c r="I1142" s="246" t="s">
        <v>4872</v>
      </c>
      <c r="J1142" s="29" t="s">
        <v>113</v>
      </c>
      <c r="K1142" s="257" t="s">
        <v>4544</v>
      </c>
      <c r="L1142" s="257" t="s">
        <v>2764</v>
      </c>
      <c r="M1142" s="247" t="s">
        <v>3868</v>
      </c>
      <c r="N1142" s="246" t="str">
        <f t="shared" si="7"/>
        <v>每公里以奖代补6.27万元</v>
      </c>
    </row>
    <row r="1143" ht="33.75" spans="1:14">
      <c r="A1143" s="244">
        <v>352</v>
      </c>
      <c r="B1143" s="267" t="s">
        <v>4873</v>
      </c>
      <c r="C1143" s="246" t="s">
        <v>4874</v>
      </c>
      <c r="D1143" s="246" t="s">
        <v>4871</v>
      </c>
      <c r="E1143" s="247" t="s">
        <v>4542</v>
      </c>
      <c r="F1143" s="248">
        <v>3.150675</v>
      </c>
      <c r="G1143" s="249" t="s">
        <v>111</v>
      </c>
      <c r="H1143" s="248">
        <v>3.150675</v>
      </c>
      <c r="I1143" s="246" t="s">
        <v>4872</v>
      </c>
      <c r="J1143" s="29" t="s">
        <v>113</v>
      </c>
      <c r="K1143" s="257" t="s">
        <v>4544</v>
      </c>
      <c r="L1143" s="257" t="s">
        <v>2764</v>
      </c>
      <c r="M1143" s="247" t="s">
        <v>3868</v>
      </c>
      <c r="N1143" s="246" t="str">
        <f t="shared" si="7"/>
        <v>每公里以奖代补6.27万元</v>
      </c>
    </row>
    <row r="1144" ht="33.75" spans="1:14">
      <c r="A1144" s="244">
        <v>353</v>
      </c>
      <c r="B1144" s="267" t="s">
        <v>4875</v>
      </c>
      <c r="C1144" s="246" t="s">
        <v>4876</v>
      </c>
      <c r="D1144" s="246" t="s">
        <v>4871</v>
      </c>
      <c r="E1144" s="247" t="s">
        <v>4542</v>
      </c>
      <c r="F1144" s="248">
        <v>1.081575</v>
      </c>
      <c r="G1144" s="249" t="s">
        <v>111</v>
      </c>
      <c r="H1144" s="248">
        <v>1.081575</v>
      </c>
      <c r="I1144" s="246" t="s">
        <v>4872</v>
      </c>
      <c r="J1144" s="29" t="s">
        <v>113</v>
      </c>
      <c r="K1144" s="257" t="s">
        <v>4544</v>
      </c>
      <c r="L1144" s="257" t="s">
        <v>2764</v>
      </c>
      <c r="M1144" s="247" t="s">
        <v>3868</v>
      </c>
      <c r="N1144" s="246" t="str">
        <f t="shared" si="7"/>
        <v>每公里以奖代补6.27万元</v>
      </c>
    </row>
    <row r="1145" ht="33.75" spans="1:14">
      <c r="A1145" s="244">
        <v>354</v>
      </c>
      <c r="B1145" s="267" t="s">
        <v>4877</v>
      </c>
      <c r="C1145" s="246" t="s">
        <v>4876</v>
      </c>
      <c r="D1145" s="246" t="s">
        <v>4871</v>
      </c>
      <c r="E1145" s="247" t="s">
        <v>4542</v>
      </c>
      <c r="F1145" s="248">
        <v>1.081575</v>
      </c>
      <c r="G1145" s="249" t="s">
        <v>111</v>
      </c>
      <c r="H1145" s="248">
        <v>1.081575</v>
      </c>
      <c r="I1145" s="246" t="s">
        <v>4872</v>
      </c>
      <c r="J1145" s="29" t="s">
        <v>113</v>
      </c>
      <c r="K1145" s="257" t="s">
        <v>4544</v>
      </c>
      <c r="L1145" s="257" t="s">
        <v>2764</v>
      </c>
      <c r="M1145" s="247" t="s">
        <v>3868</v>
      </c>
      <c r="N1145" s="246" t="str">
        <f t="shared" si="7"/>
        <v>每公里以奖代补6.27万元</v>
      </c>
    </row>
    <row r="1146" ht="33.75" spans="1:14">
      <c r="A1146" s="244">
        <v>355</v>
      </c>
      <c r="B1146" s="267" t="s">
        <v>4878</v>
      </c>
      <c r="C1146" s="246" t="s">
        <v>4879</v>
      </c>
      <c r="D1146" s="246" t="s">
        <v>4880</v>
      </c>
      <c r="E1146" s="247" t="s">
        <v>4542</v>
      </c>
      <c r="F1146" s="248">
        <v>2.022075</v>
      </c>
      <c r="G1146" s="249" t="s">
        <v>111</v>
      </c>
      <c r="H1146" s="248">
        <v>2.022075</v>
      </c>
      <c r="I1146" s="246" t="s">
        <v>4137</v>
      </c>
      <c r="J1146" s="29" t="s">
        <v>113</v>
      </c>
      <c r="K1146" s="257" t="s">
        <v>4544</v>
      </c>
      <c r="L1146" s="257" t="s">
        <v>2764</v>
      </c>
      <c r="M1146" s="247" t="s">
        <v>3868</v>
      </c>
      <c r="N1146" s="246" t="str">
        <f t="shared" ref="N1146:N1209" si="8">E1146</f>
        <v>每公里以奖代补6.27万元</v>
      </c>
    </row>
    <row r="1147" ht="33.75" spans="1:14">
      <c r="A1147" s="244">
        <v>356</v>
      </c>
      <c r="B1147" s="267" t="s">
        <v>4881</v>
      </c>
      <c r="C1147" s="246" t="s">
        <v>4882</v>
      </c>
      <c r="D1147" s="246" t="s">
        <v>4880</v>
      </c>
      <c r="E1147" s="247" t="s">
        <v>4542</v>
      </c>
      <c r="F1147" s="248">
        <v>2.699235</v>
      </c>
      <c r="G1147" s="249" t="s">
        <v>111</v>
      </c>
      <c r="H1147" s="248">
        <v>2.699235</v>
      </c>
      <c r="I1147" s="246" t="s">
        <v>4137</v>
      </c>
      <c r="J1147" s="29" t="s">
        <v>113</v>
      </c>
      <c r="K1147" s="257" t="s">
        <v>4544</v>
      </c>
      <c r="L1147" s="257" t="s">
        <v>2764</v>
      </c>
      <c r="M1147" s="247" t="s">
        <v>3868</v>
      </c>
      <c r="N1147" s="246" t="str">
        <f t="shared" si="8"/>
        <v>每公里以奖代补6.27万元</v>
      </c>
    </row>
    <row r="1148" ht="33.75" spans="1:14">
      <c r="A1148" s="244">
        <v>357</v>
      </c>
      <c r="B1148" s="267" t="s">
        <v>4883</v>
      </c>
      <c r="C1148" s="246" t="s">
        <v>4816</v>
      </c>
      <c r="D1148" s="246" t="s">
        <v>4884</v>
      </c>
      <c r="E1148" s="247" t="s">
        <v>4542</v>
      </c>
      <c r="F1148" s="248">
        <v>4.7025</v>
      </c>
      <c r="G1148" s="249" t="s">
        <v>111</v>
      </c>
      <c r="H1148" s="248">
        <v>4.7025</v>
      </c>
      <c r="I1148" s="246" t="s">
        <v>4885</v>
      </c>
      <c r="J1148" s="29" t="s">
        <v>113</v>
      </c>
      <c r="K1148" s="257" t="s">
        <v>4544</v>
      </c>
      <c r="L1148" s="257" t="s">
        <v>2764</v>
      </c>
      <c r="M1148" s="247" t="s">
        <v>3868</v>
      </c>
      <c r="N1148" s="246" t="str">
        <f t="shared" si="8"/>
        <v>每公里以奖代补6.27万元</v>
      </c>
    </row>
    <row r="1149" ht="33.75" spans="1:14">
      <c r="A1149" s="244">
        <v>358</v>
      </c>
      <c r="B1149" s="267" t="s">
        <v>4886</v>
      </c>
      <c r="C1149" s="246" t="s">
        <v>4887</v>
      </c>
      <c r="D1149" s="246" t="s">
        <v>4884</v>
      </c>
      <c r="E1149" s="247" t="s">
        <v>4542</v>
      </c>
      <c r="F1149" s="248">
        <v>5.2903125</v>
      </c>
      <c r="G1149" s="249" t="s">
        <v>111</v>
      </c>
      <c r="H1149" s="248">
        <v>5.2903125</v>
      </c>
      <c r="I1149" s="246" t="s">
        <v>4885</v>
      </c>
      <c r="J1149" s="29" t="s">
        <v>113</v>
      </c>
      <c r="K1149" s="257" t="s">
        <v>4544</v>
      </c>
      <c r="L1149" s="257" t="s">
        <v>2764</v>
      </c>
      <c r="M1149" s="247" t="s">
        <v>3868</v>
      </c>
      <c r="N1149" s="246" t="str">
        <f t="shared" si="8"/>
        <v>每公里以奖代补6.27万元</v>
      </c>
    </row>
    <row r="1150" ht="33.75" spans="1:14">
      <c r="A1150" s="244">
        <v>359</v>
      </c>
      <c r="B1150" s="267" t="s">
        <v>4888</v>
      </c>
      <c r="C1150" s="246" t="s">
        <v>4889</v>
      </c>
      <c r="D1150" s="246" t="s">
        <v>748</v>
      </c>
      <c r="E1150" s="247" t="s">
        <v>4542</v>
      </c>
      <c r="F1150" s="248">
        <v>8.135325</v>
      </c>
      <c r="G1150" s="249" t="s">
        <v>111</v>
      </c>
      <c r="H1150" s="248">
        <v>8.135325</v>
      </c>
      <c r="I1150" s="246" t="s">
        <v>3968</v>
      </c>
      <c r="J1150" s="29" t="s">
        <v>113</v>
      </c>
      <c r="K1150" s="257" t="s">
        <v>4544</v>
      </c>
      <c r="L1150" s="257" t="s">
        <v>2764</v>
      </c>
      <c r="M1150" s="247" t="s">
        <v>3868</v>
      </c>
      <c r="N1150" s="246" t="str">
        <f t="shared" si="8"/>
        <v>每公里以奖代补6.27万元</v>
      </c>
    </row>
    <row r="1151" ht="33.75" spans="1:14">
      <c r="A1151" s="244">
        <v>360</v>
      </c>
      <c r="B1151" s="267" t="s">
        <v>4890</v>
      </c>
      <c r="C1151" s="246" t="s">
        <v>4891</v>
      </c>
      <c r="D1151" s="246" t="s">
        <v>4892</v>
      </c>
      <c r="E1151" s="247" t="s">
        <v>4542</v>
      </c>
      <c r="F1151" s="248">
        <v>4.8906</v>
      </c>
      <c r="G1151" s="249" t="s">
        <v>111</v>
      </c>
      <c r="H1151" s="248">
        <v>4.8906</v>
      </c>
      <c r="I1151" s="246" t="s">
        <v>4125</v>
      </c>
      <c r="J1151" s="29" t="s">
        <v>113</v>
      </c>
      <c r="K1151" s="257" t="s">
        <v>4544</v>
      </c>
      <c r="L1151" s="257" t="s">
        <v>2764</v>
      </c>
      <c r="M1151" s="247" t="s">
        <v>3868</v>
      </c>
      <c r="N1151" s="246" t="str">
        <f t="shared" si="8"/>
        <v>每公里以奖代补6.27万元</v>
      </c>
    </row>
    <row r="1152" ht="33.75" spans="1:14">
      <c r="A1152" s="244">
        <v>361</v>
      </c>
      <c r="B1152" s="267" t="s">
        <v>4893</v>
      </c>
      <c r="C1152" s="246" t="s">
        <v>4894</v>
      </c>
      <c r="D1152" s="246" t="s">
        <v>4895</v>
      </c>
      <c r="E1152" s="247" t="s">
        <v>4542</v>
      </c>
      <c r="F1152" s="248">
        <v>1.7201745</v>
      </c>
      <c r="G1152" s="249" t="s">
        <v>111</v>
      </c>
      <c r="H1152" s="248">
        <v>1.7201745</v>
      </c>
      <c r="I1152" s="246" t="s">
        <v>4896</v>
      </c>
      <c r="J1152" s="29" t="s">
        <v>113</v>
      </c>
      <c r="K1152" s="257" t="s">
        <v>4544</v>
      </c>
      <c r="L1152" s="257" t="s">
        <v>2764</v>
      </c>
      <c r="M1152" s="247" t="s">
        <v>3868</v>
      </c>
      <c r="N1152" s="246" t="str">
        <f t="shared" si="8"/>
        <v>每公里以奖代补6.27万元</v>
      </c>
    </row>
    <row r="1153" ht="33.75" spans="1:14">
      <c r="A1153" s="244">
        <v>362</v>
      </c>
      <c r="B1153" s="267" t="s">
        <v>4897</v>
      </c>
      <c r="C1153" s="246" t="s">
        <v>4898</v>
      </c>
      <c r="D1153" s="246" t="s">
        <v>4895</v>
      </c>
      <c r="E1153" s="247" t="s">
        <v>4542</v>
      </c>
      <c r="F1153" s="248">
        <v>7.288875</v>
      </c>
      <c r="G1153" s="249" t="s">
        <v>111</v>
      </c>
      <c r="H1153" s="248">
        <v>7.288875</v>
      </c>
      <c r="I1153" s="246" t="s">
        <v>4896</v>
      </c>
      <c r="J1153" s="29" t="s">
        <v>113</v>
      </c>
      <c r="K1153" s="257" t="s">
        <v>4544</v>
      </c>
      <c r="L1153" s="257" t="s">
        <v>2764</v>
      </c>
      <c r="M1153" s="247" t="s">
        <v>3868</v>
      </c>
      <c r="N1153" s="246" t="str">
        <f t="shared" si="8"/>
        <v>每公里以奖代补6.27万元</v>
      </c>
    </row>
    <row r="1154" ht="33.75" spans="1:14">
      <c r="A1154" s="244">
        <v>363</v>
      </c>
      <c r="B1154" s="267" t="s">
        <v>4899</v>
      </c>
      <c r="C1154" s="246" t="s">
        <v>4900</v>
      </c>
      <c r="D1154" s="246" t="s">
        <v>4901</v>
      </c>
      <c r="E1154" s="247" t="s">
        <v>4542</v>
      </c>
      <c r="F1154" s="248">
        <v>2.774475</v>
      </c>
      <c r="G1154" s="249" t="s">
        <v>111</v>
      </c>
      <c r="H1154" s="248">
        <v>2.774475</v>
      </c>
      <c r="I1154" s="246" t="s">
        <v>4488</v>
      </c>
      <c r="J1154" s="29" t="s">
        <v>113</v>
      </c>
      <c r="K1154" s="257" t="s">
        <v>4544</v>
      </c>
      <c r="L1154" s="257" t="s">
        <v>2764</v>
      </c>
      <c r="M1154" s="247" t="s">
        <v>3868</v>
      </c>
      <c r="N1154" s="246" t="str">
        <f t="shared" si="8"/>
        <v>每公里以奖代补6.27万元</v>
      </c>
    </row>
    <row r="1155" ht="33.75" spans="1:14">
      <c r="A1155" s="244">
        <v>364</v>
      </c>
      <c r="B1155" s="267" t="s">
        <v>4902</v>
      </c>
      <c r="C1155" s="246" t="s">
        <v>4903</v>
      </c>
      <c r="D1155" s="246" t="s">
        <v>4904</v>
      </c>
      <c r="E1155" s="247" t="s">
        <v>4542</v>
      </c>
      <c r="F1155" s="248">
        <v>1.081575</v>
      </c>
      <c r="G1155" s="249" t="s">
        <v>111</v>
      </c>
      <c r="H1155" s="248">
        <v>1.081575</v>
      </c>
      <c r="I1155" s="246" t="s">
        <v>4716</v>
      </c>
      <c r="J1155" s="29" t="s">
        <v>113</v>
      </c>
      <c r="K1155" s="257" t="s">
        <v>4544</v>
      </c>
      <c r="L1155" s="257" t="s">
        <v>2764</v>
      </c>
      <c r="M1155" s="247" t="s">
        <v>3868</v>
      </c>
      <c r="N1155" s="246" t="str">
        <f t="shared" si="8"/>
        <v>每公里以奖代补6.27万元</v>
      </c>
    </row>
    <row r="1156" ht="33.75" spans="1:14">
      <c r="A1156" s="244">
        <v>365</v>
      </c>
      <c r="B1156" s="267" t="s">
        <v>4905</v>
      </c>
      <c r="C1156" s="246" t="s">
        <v>4906</v>
      </c>
      <c r="D1156" s="246" t="s">
        <v>4907</v>
      </c>
      <c r="E1156" s="247" t="s">
        <v>4542</v>
      </c>
      <c r="F1156" s="248">
        <v>2.341845</v>
      </c>
      <c r="G1156" s="249" t="s">
        <v>111</v>
      </c>
      <c r="H1156" s="248">
        <v>2.341845</v>
      </c>
      <c r="I1156" s="246" t="s">
        <v>4576</v>
      </c>
      <c r="J1156" s="29" t="s">
        <v>113</v>
      </c>
      <c r="K1156" s="257" t="s">
        <v>4544</v>
      </c>
      <c r="L1156" s="257" t="s">
        <v>2764</v>
      </c>
      <c r="M1156" s="247" t="s">
        <v>3868</v>
      </c>
      <c r="N1156" s="246" t="str">
        <f t="shared" si="8"/>
        <v>每公里以奖代补6.27万元</v>
      </c>
    </row>
    <row r="1157" ht="33.75" spans="1:14">
      <c r="A1157" s="244">
        <v>366</v>
      </c>
      <c r="B1157" s="267" t="s">
        <v>4015</v>
      </c>
      <c r="C1157" s="246" t="s">
        <v>4908</v>
      </c>
      <c r="D1157" s="246" t="s">
        <v>4909</v>
      </c>
      <c r="E1157" s="247" t="s">
        <v>4542</v>
      </c>
      <c r="F1157" s="248">
        <v>1.739925</v>
      </c>
      <c r="G1157" s="249" t="s">
        <v>111</v>
      </c>
      <c r="H1157" s="248">
        <v>1.739925</v>
      </c>
      <c r="I1157" s="246" t="s">
        <v>4058</v>
      </c>
      <c r="J1157" s="29" t="s">
        <v>113</v>
      </c>
      <c r="K1157" s="257" t="s">
        <v>4544</v>
      </c>
      <c r="L1157" s="257" t="s">
        <v>2764</v>
      </c>
      <c r="M1157" s="247" t="s">
        <v>3868</v>
      </c>
      <c r="N1157" s="246" t="str">
        <f t="shared" si="8"/>
        <v>每公里以奖代补6.27万元</v>
      </c>
    </row>
    <row r="1158" ht="33.75" spans="1:14">
      <c r="A1158" s="244">
        <v>367</v>
      </c>
      <c r="B1158" s="267" t="s">
        <v>4015</v>
      </c>
      <c r="C1158" s="246" t="s">
        <v>4910</v>
      </c>
      <c r="D1158" s="246" t="s">
        <v>4909</v>
      </c>
      <c r="E1158" s="247" t="s">
        <v>4542</v>
      </c>
      <c r="F1158" s="248">
        <v>1.0580625</v>
      </c>
      <c r="G1158" s="249" t="s">
        <v>111</v>
      </c>
      <c r="H1158" s="248">
        <v>1.0580625</v>
      </c>
      <c r="I1158" s="246" t="s">
        <v>4058</v>
      </c>
      <c r="J1158" s="29" t="s">
        <v>113</v>
      </c>
      <c r="K1158" s="257" t="s">
        <v>4544</v>
      </c>
      <c r="L1158" s="257" t="s">
        <v>2764</v>
      </c>
      <c r="M1158" s="247" t="s">
        <v>3868</v>
      </c>
      <c r="N1158" s="246" t="str">
        <f t="shared" si="8"/>
        <v>每公里以奖代补6.27万元</v>
      </c>
    </row>
    <row r="1159" ht="33.75" spans="1:14">
      <c r="A1159" s="244">
        <v>368</v>
      </c>
      <c r="B1159" s="267" t="s">
        <v>4023</v>
      </c>
      <c r="C1159" s="246" t="s">
        <v>4911</v>
      </c>
      <c r="D1159" s="246" t="s">
        <v>4912</v>
      </c>
      <c r="E1159" s="247" t="s">
        <v>4542</v>
      </c>
      <c r="F1159" s="248">
        <v>14.060475</v>
      </c>
      <c r="G1159" s="249" t="s">
        <v>111</v>
      </c>
      <c r="H1159" s="248">
        <v>14.060475</v>
      </c>
      <c r="I1159" s="246" t="s">
        <v>4913</v>
      </c>
      <c r="J1159" s="29" t="s">
        <v>113</v>
      </c>
      <c r="K1159" s="257" t="s">
        <v>4544</v>
      </c>
      <c r="L1159" s="257" t="s">
        <v>2764</v>
      </c>
      <c r="M1159" s="247" t="s">
        <v>3868</v>
      </c>
      <c r="N1159" s="246" t="str">
        <f t="shared" si="8"/>
        <v>每公里以奖代补6.27万元</v>
      </c>
    </row>
    <row r="1160" ht="33.75" spans="1:14">
      <c r="A1160" s="244">
        <v>369</v>
      </c>
      <c r="B1160" s="267" t="s">
        <v>4025</v>
      </c>
      <c r="C1160" s="246" t="s">
        <v>4914</v>
      </c>
      <c r="D1160" s="246" t="s">
        <v>4912</v>
      </c>
      <c r="E1160" s="247" t="s">
        <v>4542</v>
      </c>
      <c r="F1160" s="248">
        <v>7.524</v>
      </c>
      <c r="G1160" s="249" t="s">
        <v>111</v>
      </c>
      <c r="H1160" s="248">
        <v>7.524</v>
      </c>
      <c r="I1160" s="246" t="s">
        <v>4913</v>
      </c>
      <c r="J1160" s="29" t="s">
        <v>113</v>
      </c>
      <c r="K1160" s="257" t="s">
        <v>4544</v>
      </c>
      <c r="L1160" s="257" t="s">
        <v>2764</v>
      </c>
      <c r="M1160" s="247" t="s">
        <v>3868</v>
      </c>
      <c r="N1160" s="246" t="str">
        <f t="shared" si="8"/>
        <v>每公里以奖代补6.27万元</v>
      </c>
    </row>
    <row r="1161" ht="33.75" spans="1:14">
      <c r="A1161" s="244">
        <v>370</v>
      </c>
      <c r="B1161" s="267" t="s">
        <v>4027</v>
      </c>
      <c r="C1161" s="246" t="s">
        <v>4915</v>
      </c>
      <c r="D1161" s="246" t="s">
        <v>4912</v>
      </c>
      <c r="E1161" s="247" t="s">
        <v>4542</v>
      </c>
      <c r="F1161" s="248">
        <v>2.85912</v>
      </c>
      <c r="G1161" s="249" t="s">
        <v>111</v>
      </c>
      <c r="H1161" s="248">
        <v>2.85912</v>
      </c>
      <c r="I1161" s="246" t="s">
        <v>4913</v>
      </c>
      <c r="J1161" s="29" t="s">
        <v>113</v>
      </c>
      <c r="K1161" s="257" t="s">
        <v>4544</v>
      </c>
      <c r="L1161" s="257" t="s">
        <v>2764</v>
      </c>
      <c r="M1161" s="247" t="s">
        <v>3868</v>
      </c>
      <c r="N1161" s="246" t="str">
        <f t="shared" si="8"/>
        <v>每公里以奖代补6.27万元</v>
      </c>
    </row>
    <row r="1162" ht="33.75" spans="1:14">
      <c r="A1162" s="244">
        <v>371</v>
      </c>
      <c r="B1162" s="267" t="s">
        <v>4916</v>
      </c>
      <c r="C1162" s="246" t="s">
        <v>4917</v>
      </c>
      <c r="D1162" s="246" t="s">
        <v>4918</v>
      </c>
      <c r="E1162" s="247" t="s">
        <v>4542</v>
      </c>
      <c r="F1162" s="248">
        <v>2.2901175</v>
      </c>
      <c r="G1162" s="249" t="s">
        <v>111</v>
      </c>
      <c r="H1162" s="248">
        <v>2.2901175</v>
      </c>
      <c r="I1162" s="246" t="s">
        <v>4919</v>
      </c>
      <c r="J1162" s="29" t="s">
        <v>113</v>
      </c>
      <c r="K1162" s="257" t="s">
        <v>4544</v>
      </c>
      <c r="L1162" s="257" t="s">
        <v>2764</v>
      </c>
      <c r="M1162" s="247" t="s">
        <v>3868</v>
      </c>
      <c r="N1162" s="246" t="str">
        <f t="shared" si="8"/>
        <v>每公里以奖代补6.27万元</v>
      </c>
    </row>
    <row r="1163" ht="33.75" spans="1:14">
      <c r="A1163" s="244">
        <v>372</v>
      </c>
      <c r="B1163" s="267" t="s">
        <v>4920</v>
      </c>
      <c r="C1163" s="246" t="s">
        <v>4921</v>
      </c>
      <c r="D1163" s="246" t="s">
        <v>4922</v>
      </c>
      <c r="E1163" s="247" t="s">
        <v>4542</v>
      </c>
      <c r="F1163" s="248">
        <v>1.363725</v>
      </c>
      <c r="G1163" s="249" t="s">
        <v>111</v>
      </c>
      <c r="H1163" s="248">
        <v>1.363725</v>
      </c>
      <c r="I1163" s="246" t="s">
        <v>4919</v>
      </c>
      <c r="J1163" s="29" t="s">
        <v>113</v>
      </c>
      <c r="K1163" s="257" t="s">
        <v>4544</v>
      </c>
      <c r="L1163" s="257" t="s">
        <v>2764</v>
      </c>
      <c r="M1163" s="247" t="s">
        <v>3868</v>
      </c>
      <c r="N1163" s="246" t="str">
        <f t="shared" si="8"/>
        <v>每公里以奖代补6.27万元</v>
      </c>
    </row>
    <row r="1164" ht="33.75" spans="1:14">
      <c r="A1164" s="244">
        <v>373</v>
      </c>
      <c r="B1164" s="267" t="s">
        <v>4923</v>
      </c>
      <c r="C1164" s="246" t="s">
        <v>4816</v>
      </c>
      <c r="D1164" s="246" t="s">
        <v>4924</v>
      </c>
      <c r="E1164" s="247" t="s">
        <v>4542</v>
      </c>
      <c r="F1164" s="248">
        <v>4.7025</v>
      </c>
      <c r="G1164" s="249" t="s">
        <v>111</v>
      </c>
      <c r="H1164" s="248">
        <v>4.7025</v>
      </c>
      <c r="I1164" s="246" t="s">
        <v>4204</v>
      </c>
      <c r="J1164" s="29" t="s">
        <v>113</v>
      </c>
      <c r="K1164" s="257" t="s">
        <v>4544</v>
      </c>
      <c r="L1164" s="257" t="s">
        <v>2764</v>
      </c>
      <c r="M1164" s="247" t="s">
        <v>3868</v>
      </c>
      <c r="N1164" s="246" t="str">
        <f t="shared" si="8"/>
        <v>每公里以奖代补6.27万元</v>
      </c>
    </row>
    <row r="1165" ht="33.75" spans="1:14">
      <c r="A1165" s="244">
        <v>374</v>
      </c>
      <c r="B1165" s="267" t="s">
        <v>4925</v>
      </c>
      <c r="C1165" s="246" t="s">
        <v>4926</v>
      </c>
      <c r="D1165" s="246" t="s">
        <v>4924</v>
      </c>
      <c r="E1165" s="247" t="s">
        <v>4542</v>
      </c>
      <c r="F1165" s="248">
        <v>4.279275</v>
      </c>
      <c r="G1165" s="249" t="s">
        <v>111</v>
      </c>
      <c r="H1165" s="248">
        <v>4.279275</v>
      </c>
      <c r="I1165" s="246" t="s">
        <v>4204</v>
      </c>
      <c r="J1165" s="29" t="s">
        <v>113</v>
      </c>
      <c r="K1165" s="257" t="s">
        <v>4544</v>
      </c>
      <c r="L1165" s="257" t="s">
        <v>2764</v>
      </c>
      <c r="M1165" s="247" t="s">
        <v>3868</v>
      </c>
      <c r="N1165" s="246" t="str">
        <f t="shared" si="8"/>
        <v>每公里以奖代补6.27万元</v>
      </c>
    </row>
    <row r="1166" ht="33.75" spans="1:14">
      <c r="A1166" s="244">
        <v>375</v>
      </c>
      <c r="B1166" s="267" t="s">
        <v>1044</v>
      </c>
      <c r="C1166" s="246" t="s">
        <v>4788</v>
      </c>
      <c r="D1166" s="246" t="s">
        <v>4927</v>
      </c>
      <c r="E1166" s="247" t="s">
        <v>4542</v>
      </c>
      <c r="F1166" s="248">
        <v>3.3858</v>
      </c>
      <c r="G1166" s="249" t="s">
        <v>111</v>
      </c>
      <c r="H1166" s="248">
        <v>3.3858</v>
      </c>
      <c r="I1166" s="246" t="s">
        <v>4191</v>
      </c>
      <c r="J1166" s="29" t="s">
        <v>113</v>
      </c>
      <c r="K1166" s="257" t="s">
        <v>4544</v>
      </c>
      <c r="L1166" s="257" t="s">
        <v>2764</v>
      </c>
      <c r="M1166" s="247" t="s">
        <v>3868</v>
      </c>
      <c r="N1166" s="246" t="str">
        <f t="shared" si="8"/>
        <v>每公里以奖代补6.27万元</v>
      </c>
    </row>
    <row r="1167" ht="33.75" spans="1:14">
      <c r="A1167" s="244">
        <v>376</v>
      </c>
      <c r="B1167" s="267" t="s">
        <v>4928</v>
      </c>
      <c r="C1167" s="246" t="s">
        <v>4929</v>
      </c>
      <c r="D1167" s="246" t="s">
        <v>4930</v>
      </c>
      <c r="E1167" s="247" t="s">
        <v>4542</v>
      </c>
      <c r="F1167" s="248">
        <v>1.928025</v>
      </c>
      <c r="G1167" s="249" t="s">
        <v>111</v>
      </c>
      <c r="H1167" s="248">
        <v>1.928025</v>
      </c>
      <c r="I1167" s="246" t="s">
        <v>4931</v>
      </c>
      <c r="J1167" s="29" t="s">
        <v>113</v>
      </c>
      <c r="K1167" s="257" t="s">
        <v>4544</v>
      </c>
      <c r="L1167" s="257" t="s">
        <v>2764</v>
      </c>
      <c r="M1167" s="247" t="s">
        <v>3868</v>
      </c>
      <c r="N1167" s="246" t="str">
        <f t="shared" si="8"/>
        <v>每公里以奖代补6.27万元</v>
      </c>
    </row>
    <row r="1168" ht="33.75" spans="1:14">
      <c r="A1168" s="244">
        <v>377</v>
      </c>
      <c r="B1168" s="267" t="s">
        <v>4247</v>
      </c>
      <c r="C1168" s="246" t="s">
        <v>4932</v>
      </c>
      <c r="D1168" s="246" t="s">
        <v>4930</v>
      </c>
      <c r="E1168" s="247" t="s">
        <v>4542</v>
      </c>
      <c r="F1168" s="248">
        <v>3.056625</v>
      </c>
      <c r="G1168" s="249" t="s">
        <v>111</v>
      </c>
      <c r="H1168" s="248">
        <v>3.056625</v>
      </c>
      <c r="I1168" s="246" t="s">
        <v>4931</v>
      </c>
      <c r="J1168" s="29" t="s">
        <v>113</v>
      </c>
      <c r="K1168" s="257" t="s">
        <v>4544</v>
      </c>
      <c r="L1168" s="257" t="s">
        <v>2764</v>
      </c>
      <c r="M1168" s="247" t="s">
        <v>3868</v>
      </c>
      <c r="N1168" s="246" t="str">
        <f t="shared" si="8"/>
        <v>每公里以奖代补6.27万元</v>
      </c>
    </row>
    <row r="1169" ht="33.75" spans="1:14">
      <c r="A1169" s="244">
        <v>378</v>
      </c>
      <c r="B1169" s="267" t="s">
        <v>4933</v>
      </c>
      <c r="C1169" s="246" t="s">
        <v>4934</v>
      </c>
      <c r="D1169" s="246" t="s">
        <v>4935</v>
      </c>
      <c r="E1169" s="247" t="s">
        <v>4542</v>
      </c>
      <c r="F1169" s="248">
        <v>7.80615</v>
      </c>
      <c r="G1169" s="249" t="s">
        <v>111</v>
      </c>
      <c r="H1169" s="248">
        <v>7.80615</v>
      </c>
      <c r="I1169" s="246" t="s">
        <v>4936</v>
      </c>
      <c r="J1169" s="29" t="s">
        <v>113</v>
      </c>
      <c r="K1169" s="257" t="s">
        <v>4544</v>
      </c>
      <c r="L1169" s="257" t="s">
        <v>2764</v>
      </c>
      <c r="M1169" s="247" t="s">
        <v>3868</v>
      </c>
      <c r="N1169" s="246" t="str">
        <f t="shared" si="8"/>
        <v>每公里以奖代补6.27万元</v>
      </c>
    </row>
    <row r="1170" ht="33.75" spans="1:14">
      <c r="A1170" s="244">
        <v>379</v>
      </c>
      <c r="B1170" s="267" t="s">
        <v>4937</v>
      </c>
      <c r="C1170" s="246" t="s">
        <v>4938</v>
      </c>
      <c r="D1170" s="246" t="s">
        <v>4935</v>
      </c>
      <c r="E1170" s="247" t="s">
        <v>4542</v>
      </c>
      <c r="F1170" s="248">
        <v>3.997125</v>
      </c>
      <c r="G1170" s="249" t="s">
        <v>111</v>
      </c>
      <c r="H1170" s="248">
        <v>3.997125</v>
      </c>
      <c r="I1170" s="246" t="s">
        <v>4936</v>
      </c>
      <c r="J1170" s="29" t="s">
        <v>113</v>
      </c>
      <c r="K1170" s="257" t="s">
        <v>4544</v>
      </c>
      <c r="L1170" s="257" t="s">
        <v>2764</v>
      </c>
      <c r="M1170" s="247" t="s">
        <v>3868</v>
      </c>
      <c r="N1170" s="246" t="str">
        <f t="shared" si="8"/>
        <v>每公里以奖代补6.27万元</v>
      </c>
    </row>
    <row r="1171" ht="33.75" spans="1:14">
      <c r="A1171" s="244">
        <v>380</v>
      </c>
      <c r="B1171" s="267" t="s">
        <v>4326</v>
      </c>
      <c r="C1171" s="246" t="s">
        <v>4939</v>
      </c>
      <c r="D1171" s="246" t="s">
        <v>4940</v>
      </c>
      <c r="E1171" s="247" t="s">
        <v>4542</v>
      </c>
      <c r="F1171" s="248">
        <v>5.92515</v>
      </c>
      <c r="G1171" s="249" t="s">
        <v>111</v>
      </c>
      <c r="H1171" s="248">
        <v>5.92515</v>
      </c>
      <c r="I1171" s="246" t="s">
        <v>4325</v>
      </c>
      <c r="J1171" s="29" t="s">
        <v>113</v>
      </c>
      <c r="K1171" s="257" t="s">
        <v>4544</v>
      </c>
      <c r="L1171" s="257" t="s">
        <v>2764</v>
      </c>
      <c r="M1171" s="247" t="s">
        <v>3868</v>
      </c>
      <c r="N1171" s="246" t="str">
        <f t="shared" si="8"/>
        <v>每公里以奖代补6.27万元</v>
      </c>
    </row>
    <row r="1172" ht="33.75" spans="1:14">
      <c r="A1172" s="244">
        <v>381</v>
      </c>
      <c r="B1172" s="267" t="s">
        <v>4941</v>
      </c>
      <c r="C1172" s="246" t="s">
        <v>4942</v>
      </c>
      <c r="D1172" s="246" t="s">
        <v>4943</v>
      </c>
      <c r="E1172" s="247" t="s">
        <v>4542</v>
      </c>
      <c r="F1172" s="248">
        <v>2.2901175</v>
      </c>
      <c r="G1172" s="249" t="s">
        <v>111</v>
      </c>
      <c r="H1172" s="248">
        <v>2.2901175</v>
      </c>
      <c r="I1172" s="246" t="s">
        <v>4936</v>
      </c>
      <c r="J1172" s="29" t="s">
        <v>113</v>
      </c>
      <c r="K1172" s="257" t="s">
        <v>4544</v>
      </c>
      <c r="L1172" s="257" t="s">
        <v>2764</v>
      </c>
      <c r="M1172" s="247" t="s">
        <v>3868</v>
      </c>
      <c r="N1172" s="246" t="str">
        <f t="shared" si="8"/>
        <v>每公里以奖代补6.27万元</v>
      </c>
    </row>
    <row r="1173" ht="33.75" spans="1:14">
      <c r="A1173" s="244">
        <v>382</v>
      </c>
      <c r="B1173" s="267" t="s">
        <v>4944</v>
      </c>
      <c r="C1173" s="246" t="s">
        <v>4945</v>
      </c>
      <c r="D1173" s="246" t="s">
        <v>4943</v>
      </c>
      <c r="E1173" s="247" t="s">
        <v>4542</v>
      </c>
      <c r="F1173" s="248">
        <v>9.66834</v>
      </c>
      <c r="G1173" s="249" t="s">
        <v>111</v>
      </c>
      <c r="H1173" s="248">
        <v>9.66834</v>
      </c>
      <c r="I1173" s="246" t="s">
        <v>4936</v>
      </c>
      <c r="J1173" s="29" t="s">
        <v>113</v>
      </c>
      <c r="K1173" s="257" t="s">
        <v>4544</v>
      </c>
      <c r="L1173" s="257" t="s">
        <v>2764</v>
      </c>
      <c r="M1173" s="247" t="s">
        <v>3868</v>
      </c>
      <c r="N1173" s="246" t="str">
        <f t="shared" si="8"/>
        <v>每公里以奖代补6.27万元</v>
      </c>
    </row>
    <row r="1174" ht="33.75" spans="1:14">
      <c r="A1174" s="244">
        <v>383</v>
      </c>
      <c r="B1174" s="267" t="s">
        <v>4946</v>
      </c>
      <c r="C1174" s="246" t="s">
        <v>4947</v>
      </c>
      <c r="D1174" s="246" t="s">
        <v>4943</v>
      </c>
      <c r="E1174" s="247" t="s">
        <v>4542</v>
      </c>
      <c r="F1174" s="248">
        <v>9.9551925</v>
      </c>
      <c r="G1174" s="249" t="s">
        <v>111</v>
      </c>
      <c r="H1174" s="248">
        <v>9.9551925</v>
      </c>
      <c r="I1174" s="246" t="s">
        <v>4936</v>
      </c>
      <c r="J1174" s="29" t="s">
        <v>113</v>
      </c>
      <c r="K1174" s="257" t="s">
        <v>4544</v>
      </c>
      <c r="L1174" s="257" t="s">
        <v>2764</v>
      </c>
      <c r="M1174" s="247" t="s">
        <v>3868</v>
      </c>
      <c r="N1174" s="246" t="str">
        <f t="shared" si="8"/>
        <v>每公里以奖代补6.27万元</v>
      </c>
    </row>
    <row r="1175" ht="33.75" spans="1:14">
      <c r="A1175" s="244">
        <v>384</v>
      </c>
      <c r="B1175" s="267" t="s">
        <v>4948</v>
      </c>
      <c r="C1175" s="246" t="s">
        <v>4949</v>
      </c>
      <c r="D1175" s="246" t="s">
        <v>4950</v>
      </c>
      <c r="E1175" s="247" t="s">
        <v>4542</v>
      </c>
      <c r="F1175" s="248">
        <v>28.544175</v>
      </c>
      <c r="G1175" s="249" t="s">
        <v>111</v>
      </c>
      <c r="H1175" s="248">
        <v>28.544175</v>
      </c>
      <c r="I1175" s="246" t="s">
        <v>3930</v>
      </c>
      <c r="J1175" s="29" t="s">
        <v>113</v>
      </c>
      <c r="K1175" s="257" t="s">
        <v>4544</v>
      </c>
      <c r="L1175" s="257" t="s">
        <v>2764</v>
      </c>
      <c r="M1175" s="247" t="s">
        <v>3868</v>
      </c>
      <c r="N1175" s="246" t="str">
        <f t="shared" si="8"/>
        <v>每公里以奖代补6.27万元</v>
      </c>
    </row>
    <row r="1176" ht="33.75" spans="1:14">
      <c r="A1176" s="244">
        <v>385</v>
      </c>
      <c r="B1176" s="267" t="s">
        <v>4951</v>
      </c>
      <c r="C1176" s="246" t="s">
        <v>4952</v>
      </c>
      <c r="D1176" s="246" t="s">
        <v>4950</v>
      </c>
      <c r="E1176" s="247" t="s">
        <v>4542</v>
      </c>
      <c r="F1176" s="248">
        <v>10.3455</v>
      </c>
      <c r="G1176" s="249" t="s">
        <v>111</v>
      </c>
      <c r="H1176" s="248">
        <v>10.3455</v>
      </c>
      <c r="I1176" s="246" t="s">
        <v>3930</v>
      </c>
      <c r="J1176" s="29" t="s">
        <v>113</v>
      </c>
      <c r="K1176" s="257" t="s">
        <v>4544</v>
      </c>
      <c r="L1176" s="257" t="s">
        <v>2764</v>
      </c>
      <c r="M1176" s="247" t="s">
        <v>3868</v>
      </c>
      <c r="N1176" s="246" t="str">
        <f t="shared" si="8"/>
        <v>每公里以奖代补6.27万元</v>
      </c>
    </row>
    <row r="1177" ht="33.75" spans="1:14">
      <c r="A1177" s="244">
        <v>386</v>
      </c>
      <c r="B1177" s="267" t="s">
        <v>4953</v>
      </c>
      <c r="C1177" s="246" t="s">
        <v>4954</v>
      </c>
      <c r="D1177" s="246" t="s">
        <v>4950</v>
      </c>
      <c r="E1177" s="247" t="s">
        <v>4542</v>
      </c>
      <c r="F1177" s="248">
        <v>2.492325</v>
      </c>
      <c r="G1177" s="249" t="s">
        <v>111</v>
      </c>
      <c r="H1177" s="248">
        <v>2.492325</v>
      </c>
      <c r="I1177" s="246" t="s">
        <v>3930</v>
      </c>
      <c r="J1177" s="29" t="s">
        <v>113</v>
      </c>
      <c r="K1177" s="257" t="s">
        <v>4544</v>
      </c>
      <c r="L1177" s="257" t="s">
        <v>2764</v>
      </c>
      <c r="M1177" s="247" t="s">
        <v>3868</v>
      </c>
      <c r="N1177" s="246" t="str">
        <f t="shared" si="8"/>
        <v>每公里以奖代补6.27万元</v>
      </c>
    </row>
    <row r="1178" ht="33.75" spans="1:14">
      <c r="A1178" s="244">
        <v>387</v>
      </c>
      <c r="B1178" s="267" t="s">
        <v>4955</v>
      </c>
      <c r="C1178" s="246" t="s">
        <v>4956</v>
      </c>
      <c r="D1178" s="246" t="s">
        <v>4957</v>
      </c>
      <c r="E1178" s="247" t="s">
        <v>4542</v>
      </c>
      <c r="F1178" s="248">
        <v>2.210175</v>
      </c>
      <c r="G1178" s="249" t="s">
        <v>111</v>
      </c>
      <c r="H1178" s="248">
        <v>2.210175</v>
      </c>
      <c r="I1178" s="246" t="s">
        <v>4958</v>
      </c>
      <c r="J1178" s="29" t="s">
        <v>113</v>
      </c>
      <c r="K1178" s="257" t="s">
        <v>4544</v>
      </c>
      <c r="L1178" s="257" t="s">
        <v>2764</v>
      </c>
      <c r="M1178" s="247" t="s">
        <v>3868</v>
      </c>
      <c r="N1178" s="246" t="str">
        <f t="shared" si="8"/>
        <v>每公里以奖代补6.27万元</v>
      </c>
    </row>
    <row r="1179" ht="33.75" spans="1:14">
      <c r="A1179" s="244">
        <v>388</v>
      </c>
      <c r="B1179" s="267" t="s">
        <v>4959</v>
      </c>
      <c r="C1179" s="246" t="s">
        <v>4960</v>
      </c>
      <c r="D1179" s="246" t="s">
        <v>4961</v>
      </c>
      <c r="E1179" s="247" t="s">
        <v>4542</v>
      </c>
      <c r="F1179" s="248">
        <v>2.0691</v>
      </c>
      <c r="G1179" s="249" t="s">
        <v>111</v>
      </c>
      <c r="H1179" s="248">
        <v>2.0691</v>
      </c>
      <c r="I1179" s="246" t="s">
        <v>4591</v>
      </c>
      <c r="J1179" s="29" t="s">
        <v>113</v>
      </c>
      <c r="K1179" s="257" t="s">
        <v>4544</v>
      </c>
      <c r="L1179" s="257" t="s">
        <v>2764</v>
      </c>
      <c r="M1179" s="247" t="s">
        <v>3868</v>
      </c>
      <c r="N1179" s="246" t="str">
        <f t="shared" si="8"/>
        <v>每公里以奖代补6.27万元</v>
      </c>
    </row>
    <row r="1180" ht="33.75" spans="1:14">
      <c r="A1180" s="244">
        <v>389</v>
      </c>
      <c r="B1180" s="267" t="s">
        <v>3870</v>
      </c>
      <c r="C1180" s="246" t="s">
        <v>4962</v>
      </c>
      <c r="D1180" s="246" t="s">
        <v>4963</v>
      </c>
      <c r="E1180" s="247" t="s">
        <v>4542</v>
      </c>
      <c r="F1180" s="248">
        <v>9.0288</v>
      </c>
      <c r="G1180" s="249" t="s">
        <v>111</v>
      </c>
      <c r="H1180" s="248">
        <v>9.0288</v>
      </c>
      <c r="I1180" s="246" t="s">
        <v>4964</v>
      </c>
      <c r="J1180" s="29" t="s">
        <v>113</v>
      </c>
      <c r="K1180" s="257" t="s">
        <v>4544</v>
      </c>
      <c r="L1180" s="257" t="s">
        <v>2764</v>
      </c>
      <c r="M1180" s="247" t="s">
        <v>3868</v>
      </c>
      <c r="N1180" s="246" t="str">
        <f t="shared" si="8"/>
        <v>每公里以奖代补6.27万元</v>
      </c>
    </row>
    <row r="1181" ht="33.75" spans="1:14">
      <c r="A1181" s="244">
        <v>390</v>
      </c>
      <c r="B1181" s="267" t="s">
        <v>4965</v>
      </c>
      <c r="C1181" s="246" t="s">
        <v>4966</v>
      </c>
      <c r="D1181" s="246" t="s">
        <v>4967</v>
      </c>
      <c r="E1181" s="247" t="s">
        <v>4542</v>
      </c>
      <c r="F1181" s="248">
        <v>7.571025</v>
      </c>
      <c r="G1181" s="249" t="s">
        <v>111</v>
      </c>
      <c r="H1181" s="248">
        <v>7.571025</v>
      </c>
      <c r="I1181" s="246" t="s">
        <v>4931</v>
      </c>
      <c r="J1181" s="29" t="s">
        <v>113</v>
      </c>
      <c r="K1181" s="257" t="s">
        <v>4544</v>
      </c>
      <c r="L1181" s="257" t="s">
        <v>2764</v>
      </c>
      <c r="M1181" s="247" t="s">
        <v>3868</v>
      </c>
      <c r="N1181" s="246" t="str">
        <f t="shared" si="8"/>
        <v>每公里以奖代补6.27万元</v>
      </c>
    </row>
    <row r="1182" ht="33.75" spans="1:14">
      <c r="A1182" s="244">
        <v>391</v>
      </c>
      <c r="B1182" s="267" t="s">
        <v>3882</v>
      </c>
      <c r="C1182" s="246" t="s">
        <v>4968</v>
      </c>
      <c r="D1182" s="246" t="s">
        <v>4967</v>
      </c>
      <c r="E1182" s="247" t="s">
        <v>4542</v>
      </c>
      <c r="F1182" s="248">
        <v>13.496175</v>
      </c>
      <c r="G1182" s="249" t="s">
        <v>111</v>
      </c>
      <c r="H1182" s="248">
        <v>13.496175</v>
      </c>
      <c r="I1182" s="246" t="s">
        <v>4931</v>
      </c>
      <c r="J1182" s="29" t="s">
        <v>113</v>
      </c>
      <c r="K1182" s="257" t="s">
        <v>4544</v>
      </c>
      <c r="L1182" s="257" t="s">
        <v>2764</v>
      </c>
      <c r="M1182" s="247" t="s">
        <v>3868</v>
      </c>
      <c r="N1182" s="246" t="str">
        <f t="shared" si="8"/>
        <v>每公里以奖代补6.27万元</v>
      </c>
    </row>
    <row r="1183" ht="33.75" spans="1:14">
      <c r="A1183" s="244">
        <v>392</v>
      </c>
      <c r="B1183" s="267" t="s">
        <v>4969</v>
      </c>
      <c r="C1183" s="246" t="s">
        <v>4970</v>
      </c>
      <c r="D1183" s="246" t="s">
        <v>4961</v>
      </c>
      <c r="E1183" s="247" t="s">
        <v>4542</v>
      </c>
      <c r="F1183" s="248">
        <v>7.947225</v>
      </c>
      <c r="G1183" s="249" t="s">
        <v>111</v>
      </c>
      <c r="H1183" s="248">
        <v>7.947225</v>
      </c>
      <c r="I1183" s="246" t="s">
        <v>4591</v>
      </c>
      <c r="J1183" s="29" t="s">
        <v>113</v>
      </c>
      <c r="K1183" s="257" t="s">
        <v>4544</v>
      </c>
      <c r="L1183" s="257" t="s">
        <v>2764</v>
      </c>
      <c r="M1183" s="247" t="s">
        <v>3868</v>
      </c>
      <c r="N1183" s="246" t="str">
        <f t="shared" si="8"/>
        <v>每公里以奖代补6.27万元</v>
      </c>
    </row>
    <row r="1184" ht="33.75" spans="1:14">
      <c r="A1184" s="244">
        <v>393</v>
      </c>
      <c r="B1184" s="267" t="s">
        <v>4971</v>
      </c>
      <c r="C1184" s="246" t="s">
        <v>4972</v>
      </c>
      <c r="D1184" s="246" t="s">
        <v>4961</v>
      </c>
      <c r="E1184" s="247" t="s">
        <v>4542</v>
      </c>
      <c r="F1184" s="248">
        <v>6.3954</v>
      </c>
      <c r="G1184" s="249" t="s">
        <v>111</v>
      </c>
      <c r="H1184" s="248">
        <v>6.3954</v>
      </c>
      <c r="I1184" s="246" t="s">
        <v>4591</v>
      </c>
      <c r="J1184" s="29" t="s">
        <v>113</v>
      </c>
      <c r="K1184" s="257" t="s">
        <v>4544</v>
      </c>
      <c r="L1184" s="257" t="s">
        <v>2764</v>
      </c>
      <c r="M1184" s="247" t="s">
        <v>3868</v>
      </c>
      <c r="N1184" s="246" t="str">
        <f t="shared" si="8"/>
        <v>每公里以奖代补6.27万元</v>
      </c>
    </row>
    <row r="1185" ht="33.75" spans="1:14">
      <c r="A1185" s="244">
        <v>394</v>
      </c>
      <c r="B1185" s="267" t="s">
        <v>4973</v>
      </c>
      <c r="C1185" s="246" t="s">
        <v>4974</v>
      </c>
      <c r="D1185" s="246" t="s">
        <v>4961</v>
      </c>
      <c r="E1185" s="247" t="s">
        <v>4542</v>
      </c>
      <c r="F1185" s="248">
        <v>6.11325</v>
      </c>
      <c r="G1185" s="249" t="s">
        <v>111</v>
      </c>
      <c r="H1185" s="248">
        <v>6.11325</v>
      </c>
      <c r="I1185" s="246" t="s">
        <v>4591</v>
      </c>
      <c r="J1185" s="29" t="s">
        <v>113</v>
      </c>
      <c r="K1185" s="257" t="s">
        <v>4544</v>
      </c>
      <c r="L1185" s="257" t="s">
        <v>2764</v>
      </c>
      <c r="M1185" s="247" t="s">
        <v>3868</v>
      </c>
      <c r="N1185" s="246" t="str">
        <f t="shared" si="8"/>
        <v>每公里以奖代补6.27万元</v>
      </c>
    </row>
    <row r="1186" ht="33.75" spans="1:14">
      <c r="A1186" s="244">
        <v>395</v>
      </c>
      <c r="B1186" s="267" t="s">
        <v>4975</v>
      </c>
      <c r="C1186" s="246" t="s">
        <v>4976</v>
      </c>
      <c r="D1186" s="246" t="s">
        <v>4961</v>
      </c>
      <c r="E1186" s="247" t="s">
        <v>4542</v>
      </c>
      <c r="F1186" s="248">
        <v>3.29175</v>
      </c>
      <c r="G1186" s="249" t="s">
        <v>111</v>
      </c>
      <c r="H1186" s="248">
        <v>3.29175</v>
      </c>
      <c r="I1186" s="246" t="s">
        <v>4591</v>
      </c>
      <c r="J1186" s="29" t="s">
        <v>113</v>
      </c>
      <c r="K1186" s="257" t="s">
        <v>4544</v>
      </c>
      <c r="L1186" s="257" t="s">
        <v>2764</v>
      </c>
      <c r="M1186" s="247" t="s">
        <v>3868</v>
      </c>
      <c r="N1186" s="246" t="str">
        <f t="shared" si="8"/>
        <v>每公里以奖代补6.27万元</v>
      </c>
    </row>
    <row r="1187" ht="33.75" spans="1:14">
      <c r="A1187" s="244">
        <v>396</v>
      </c>
      <c r="B1187" s="267" t="s">
        <v>4977</v>
      </c>
      <c r="C1187" s="246" t="s">
        <v>4978</v>
      </c>
      <c r="D1187" s="246" t="s">
        <v>4979</v>
      </c>
      <c r="E1187" s="247" t="s">
        <v>4542</v>
      </c>
      <c r="F1187" s="248">
        <v>10.1574</v>
      </c>
      <c r="G1187" s="249" t="s">
        <v>111</v>
      </c>
      <c r="H1187" s="248">
        <v>10.1574</v>
      </c>
      <c r="I1187" s="246" t="s">
        <v>4980</v>
      </c>
      <c r="J1187" s="29" t="s">
        <v>113</v>
      </c>
      <c r="K1187" s="257" t="s">
        <v>4544</v>
      </c>
      <c r="L1187" s="257" t="s">
        <v>2764</v>
      </c>
      <c r="M1187" s="247" t="s">
        <v>3868</v>
      </c>
      <c r="N1187" s="246" t="str">
        <f t="shared" si="8"/>
        <v>每公里以奖代补6.27万元</v>
      </c>
    </row>
    <row r="1188" ht="33.75" spans="1:14">
      <c r="A1188" s="244">
        <v>397</v>
      </c>
      <c r="B1188" s="267" t="s">
        <v>4981</v>
      </c>
      <c r="C1188" s="246" t="s">
        <v>4952</v>
      </c>
      <c r="D1188" s="246" t="s">
        <v>4982</v>
      </c>
      <c r="E1188" s="247" t="s">
        <v>4542</v>
      </c>
      <c r="F1188" s="248">
        <v>10.3455</v>
      </c>
      <c r="G1188" s="249" t="s">
        <v>111</v>
      </c>
      <c r="H1188" s="248">
        <v>10.3455</v>
      </c>
      <c r="I1188" s="246" t="s">
        <v>4058</v>
      </c>
      <c r="J1188" s="29" t="s">
        <v>113</v>
      </c>
      <c r="K1188" s="257" t="s">
        <v>4544</v>
      </c>
      <c r="L1188" s="257" t="s">
        <v>2764</v>
      </c>
      <c r="M1188" s="247" t="s">
        <v>3868</v>
      </c>
      <c r="N1188" s="246" t="str">
        <f t="shared" si="8"/>
        <v>每公里以奖代补6.27万元</v>
      </c>
    </row>
    <row r="1189" ht="33.75" spans="1:14">
      <c r="A1189" s="244">
        <v>398</v>
      </c>
      <c r="B1189" s="267" t="s">
        <v>4983</v>
      </c>
      <c r="C1189" s="246" t="s">
        <v>4956</v>
      </c>
      <c r="D1189" s="246" t="s">
        <v>4984</v>
      </c>
      <c r="E1189" s="247" t="s">
        <v>4542</v>
      </c>
      <c r="F1189" s="248">
        <v>2.210175</v>
      </c>
      <c r="G1189" s="249" t="s">
        <v>111</v>
      </c>
      <c r="H1189" s="248">
        <v>2.210175</v>
      </c>
      <c r="I1189" s="246" t="s">
        <v>4042</v>
      </c>
      <c r="J1189" s="29" t="s">
        <v>113</v>
      </c>
      <c r="K1189" s="257" t="s">
        <v>4544</v>
      </c>
      <c r="L1189" s="257" t="s">
        <v>2764</v>
      </c>
      <c r="M1189" s="247" t="s">
        <v>3868</v>
      </c>
      <c r="N1189" s="246" t="str">
        <f t="shared" si="8"/>
        <v>每公里以奖代补6.27万元</v>
      </c>
    </row>
    <row r="1190" ht="33.75" spans="1:14">
      <c r="A1190" s="244">
        <v>399</v>
      </c>
      <c r="B1190" s="267" t="s">
        <v>4985</v>
      </c>
      <c r="C1190" s="246" t="s">
        <v>4703</v>
      </c>
      <c r="D1190" s="246" t="s">
        <v>4986</v>
      </c>
      <c r="E1190" s="247" t="s">
        <v>4542</v>
      </c>
      <c r="F1190" s="248">
        <v>7.05375</v>
      </c>
      <c r="G1190" s="249" t="s">
        <v>111</v>
      </c>
      <c r="H1190" s="248">
        <v>7.05375</v>
      </c>
      <c r="I1190" s="246" t="s">
        <v>3888</v>
      </c>
      <c r="J1190" s="29" t="s">
        <v>113</v>
      </c>
      <c r="K1190" s="257" t="s">
        <v>4544</v>
      </c>
      <c r="L1190" s="257" t="s">
        <v>2764</v>
      </c>
      <c r="M1190" s="247" t="s">
        <v>3868</v>
      </c>
      <c r="N1190" s="246" t="str">
        <f t="shared" si="8"/>
        <v>每公里以奖代补6.27万元</v>
      </c>
    </row>
    <row r="1191" ht="33.75" spans="1:14">
      <c r="A1191" s="244">
        <v>400</v>
      </c>
      <c r="B1191" s="267" t="s">
        <v>4987</v>
      </c>
      <c r="C1191" s="246" t="s">
        <v>4988</v>
      </c>
      <c r="D1191" s="246" t="s">
        <v>4986</v>
      </c>
      <c r="E1191" s="247" t="s">
        <v>4542</v>
      </c>
      <c r="F1191" s="248">
        <v>3.29175</v>
      </c>
      <c r="G1191" s="249" t="s">
        <v>111</v>
      </c>
      <c r="H1191" s="248">
        <v>3.29175</v>
      </c>
      <c r="I1191" s="246" t="s">
        <v>3888</v>
      </c>
      <c r="J1191" s="29" t="s">
        <v>113</v>
      </c>
      <c r="K1191" s="257" t="s">
        <v>4544</v>
      </c>
      <c r="L1191" s="257" t="s">
        <v>2764</v>
      </c>
      <c r="M1191" s="247" t="s">
        <v>3868</v>
      </c>
      <c r="N1191" s="246" t="str">
        <f t="shared" si="8"/>
        <v>每公里以奖代补6.27万元</v>
      </c>
    </row>
    <row r="1192" ht="33.75" spans="1:14">
      <c r="A1192" s="244">
        <v>401</v>
      </c>
      <c r="B1192" s="267" t="s">
        <v>4989</v>
      </c>
      <c r="C1192" s="246" t="s">
        <v>4990</v>
      </c>
      <c r="D1192" s="246" t="s">
        <v>4979</v>
      </c>
      <c r="E1192" s="247" t="s">
        <v>4542</v>
      </c>
      <c r="F1192" s="248">
        <v>2.962575</v>
      </c>
      <c r="G1192" s="249" t="s">
        <v>111</v>
      </c>
      <c r="H1192" s="248">
        <v>2.962575</v>
      </c>
      <c r="I1192" s="246" t="s">
        <v>4980</v>
      </c>
      <c r="J1192" s="29" t="s">
        <v>113</v>
      </c>
      <c r="K1192" s="257" t="s">
        <v>4544</v>
      </c>
      <c r="L1192" s="257" t="s">
        <v>2764</v>
      </c>
      <c r="M1192" s="247" t="s">
        <v>3868</v>
      </c>
      <c r="N1192" s="246" t="str">
        <f t="shared" si="8"/>
        <v>每公里以奖代补6.27万元</v>
      </c>
    </row>
    <row r="1193" ht="33.75" spans="1:14">
      <c r="A1193" s="244">
        <v>402</v>
      </c>
      <c r="B1193" s="267" t="s">
        <v>4031</v>
      </c>
      <c r="C1193" s="246" t="s">
        <v>4991</v>
      </c>
      <c r="D1193" s="246" t="s">
        <v>4979</v>
      </c>
      <c r="E1193" s="247" t="s">
        <v>4542</v>
      </c>
      <c r="F1193" s="248">
        <v>9.87525</v>
      </c>
      <c r="G1193" s="249" t="s">
        <v>111</v>
      </c>
      <c r="H1193" s="248">
        <v>9.87525</v>
      </c>
      <c r="I1193" s="246" t="s">
        <v>4980</v>
      </c>
      <c r="J1193" s="29" t="s">
        <v>113</v>
      </c>
      <c r="K1193" s="257" t="s">
        <v>4544</v>
      </c>
      <c r="L1193" s="257" t="s">
        <v>2764</v>
      </c>
      <c r="M1193" s="247" t="s">
        <v>3868</v>
      </c>
      <c r="N1193" s="246" t="str">
        <f t="shared" si="8"/>
        <v>每公里以奖代补6.27万元</v>
      </c>
    </row>
    <row r="1194" ht="33.75" spans="1:14">
      <c r="A1194" s="244">
        <v>403</v>
      </c>
      <c r="B1194" s="267" t="s">
        <v>4992</v>
      </c>
      <c r="C1194" s="246" t="s">
        <v>4993</v>
      </c>
      <c r="D1194" s="246" t="s">
        <v>4994</v>
      </c>
      <c r="E1194" s="247" t="s">
        <v>4542</v>
      </c>
      <c r="F1194" s="248">
        <v>1.6599825</v>
      </c>
      <c r="G1194" s="249" t="s">
        <v>111</v>
      </c>
      <c r="H1194" s="248">
        <v>1.6599825</v>
      </c>
      <c r="I1194" s="246" t="s">
        <v>4000</v>
      </c>
      <c r="J1194" s="29" t="s">
        <v>113</v>
      </c>
      <c r="K1194" s="257" t="s">
        <v>4544</v>
      </c>
      <c r="L1194" s="257" t="s">
        <v>2764</v>
      </c>
      <c r="M1194" s="247" t="s">
        <v>3868</v>
      </c>
      <c r="N1194" s="246" t="str">
        <f t="shared" si="8"/>
        <v>每公里以奖代补6.27万元</v>
      </c>
    </row>
    <row r="1195" ht="33.75" spans="1:14">
      <c r="A1195" s="244">
        <v>404</v>
      </c>
      <c r="B1195" s="267" t="s">
        <v>4995</v>
      </c>
      <c r="C1195" s="246" t="s">
        <v>4996</v>
      </c>
      <c r="D1195" s="246" t="s">
        <v>4997</v>
      </c>
      <c r="E1195" s="247" t="s">
        <v>4542</v>
      </c>
      <c r="F1195" s="248">
        <v>14.4837</v>
      </c>
      <c r="G1195" s="249" t="s">
        <v>111</v>
      </c>
      <c r="H1195" s="248">
        <v>14.4837</v>
      </c>
      <c r="I1195" s="246" t="s">
        <v>4998</v>
      </c>
      <c r="J1195" s="29" t="s">
        <v>113</v>
      </c>
      <c r="K1195" s="257" t="s">
        <v>4544</v>
      </c>
      <c r="L1195" s="257" t="s">
        <v>2764</v>
      </c>
      <c r="M1195" s="247" t="s">
        <v>3868</v>
      </c>
      <c r="N1195" s="246" t="str">
        <f t="shared" si="8"/>
        <v>每公里以奖代补6.27万元</v>
      </c>
    </row>
    <row r="1196" ht="33.75" spans="1:14">
      <c r="A1196" s="244">
        <v>405</v>
      </c>
      <c r="B1196" s="267" t="s">
        <v>4999</v>
      </c>
      <c r="C1196" s="246" t="s">
        <v>5000</v>
      </c>
      <c r="D1196" s="246" t="s">
        <v>4997</v>
      </c>
      <c r="E1196" s="247" t="s">
        <v>4542</v>
      </c>
      <c r="F1196" s="248">
        <v>8.61498</v>
      </c>
      <c r="G1196" s="249" t="s">
        <v>111</v>
      </c>
      <c r="H1196" s="248">
        <v>8.61498</v>
      </c>
      <c r="I1196" s="246" t="s">
        <v>4998</v>
      </c>
      <c r="J1196" s="29" t="s">
        <v>113</v>
      </c>
      <c r="K1196" s="257" t="s">
        <v>4544</v>
      </c>
      <c r="L1196" s="257" t="s">
        <v>2764</v>
      </c>
      <c r="M1196" s="247" t="s">
        <v>3868</v>
      </c>
      <c r="N1196" s="246" t="str">
        <f t="shared" si="8"/>
        <v>每公里以奖代补6.27万元</v>
      </c>
    </row>
    <row r="1197" ht="33.75" spans="1:14">
      <c r="A1197" s="244">
        <v>406</v>
      </c>
      <c r="B1197" s="267" t="s">
        <v>5001</v>
      </c>
      <c r="C1197" s="246" t="s">
        <v>5002</v>
      </c>
      <c r="D1197" s="246" t="s">
        <v>5003</v>
      </c>
      <c r="E1197" s="247" t="s">
        <v>4542</v>
      </c>
      <c r="F1197" s="248">
        <v>4.542615</v>
      </c>
      <c r="G1197" s="249" t="s">
        <v>111</v>
      </c>
      <c r="H1197" s="248">
        <v>4.542615</v>
      </c>
      <c r="I1197" s="246" t="s">
        <v>4062</v>
      </c>
      <c r="J1197" s="29" t="s">
        <v>113</v>
      </c>
      <c r="K1197" s="257" t="s">
        <v>4544</v>
      </c>
      <c r="L1197" s="257" t="s">
        <v>2764</v>
      </c>
      <c r="M1197" s="247" t="s">
        <v>3868</v>
      </c>
      <c r="N1197" s="246" t="str">
        <f t="shared" si="8"/>
        <v>每公里以奖代补6.27万元</v>
      </c>
    </row>
    <row r="1198" ht="33.75" spans="1:14">
      <c r="A1198" s="244">
        <v>407</v>
      </c>
      <c r="B1198" s="267" t="s">
        <v>5004</v>
      </c>
      <c r="C1198" s="246" t="s">
        <v>5005</v>
      </c>
      <c r="D1198" s="246" t="s">
        <v>5003</v>
      </c>
      <c r="E1198" s="247" t="s">
        <v>4542</v>
      </c>
      <c r="F1198" s="248">
        <v>1.97505</v>
      </c>
      <c r="G1198" s="249" t="s">
        <v>111</v>
      </c>
      <c r="H1198" s="248">
        <v>1.97505</v>
      </c>
      <c r="I1198" s="246" t="s">
        <v>4062</v>
      </c>
      <c r="J1198" s="29" t="s">
        <v>113</v>
      </c>
      <c r="K1198" s="257" t="s">
        <v>4544</v>
      </c>
      <c r="L1198" s="257" t="s">
        <v>2764</v>
      </c>
      <c r="M1198" s="247" t="s">
        <v>3868</v>
      </c>
      <c r="N1198" s="246" t="str">
        <f t="shared" si="8"/>
        <v>每公里以奖代补6.27万元</v>
      </c>
    </row>
    <row r="1199" ht="33.75" spans="1:14">
      <c r="A1199" s="244">
        <v>408</v>
      </c>
      <c r="B1199" s="267" t="s">
        <v>5006</v>
      </c>
      <c r="C1199" s="246" t="s">
        <v>5007</v>
      </c>
      <c r="D1199" s="246" t="s">
        <v>5008</v>
      </c>
      <c r="E1199" s="247" t="s">
        <v>4542</v>
      </c>
      <c r="F1199" s="248">
        <v>10.204425</v>
      </c>
      <c r="G1199" s="249" t="s">
        <v>111</v>
      </c>
      <c r="H1199" s="248">
        <v>10.204425</v>
      </c>
      <c r="I1199" s="246" t="s">
        <v>5009</v>
      </c>
      <c r="J1199" s="29" t="s">
        <v>113</v>
      </c>
      <c r="K1199" s="257" t="s">
        <v>4544</v>
      </c>
      <c r="L1199" s="257" t="s">
        <v>2764</v>
      </c>
      <c r="M1199" s="247" t="s">
        <v>3868</v>
      </c>
      <c r="N1199" s="246" t="str">
        <f t="shared" si="8"/>
        <v>每公里以奖代补6.27万元</v>
      </c>
    </row>
    <row r="1200" ht="33.75" spans="1:14">
      <c r="A1200" s="244">
        <v>409</v>
      </c>
      <c r="B1200" s="267" t="s">
        <v>5010</v>
      </c>
      <c r="C1200" s="246" t="s">
        <v>5011</v>
      </c>
      <c r="D1200" s="246" t="s">
        <v>5008</v>
      </c>
      <c r="E1200" s="247" t="s">
        <v>4542</v>
      </c>
      <c r="F1200" s="248">
        <v>5.595975</v>
      </c>
      <c r="G1200" s="249" t="s">
        <v>111</v>
      </c>
      <c r="H1200" s="248">
        <v>5.595975</v>
      </c>
      <c r="I1200" s="246" t="s">
        <v>5009</v>
      </c>
      <c r="J1200" s="29" t="s">
        <v>113</v>
      </c>
      <c r="K1200" s="257" t="s">
        <v>4544</v>
      </c>
      <c r="L1200" s="257" t="s">
        <v>2764</v>
      </c>
      <c r="M1200" s="247" t="s">
        <v>3868</v>
      </c>
      <c r="N1200" s="246" t="str">
        <f t="shared" si="8"/>
        <v>每公里以奖代补6.27万元</v>
      </c>
    </row>
    <row r="1201" ht="33.75" spans="1:14">
      <c r="A1201" s="244">
        <v>410</v>
      </c>
      <c r="B1201" s="267" t="s">
        <v>5012</v>
      </c>
      <c r="C1201" s="246" t="s">
        <v>5013</v>
      </c>
      <c r="D1201" s="246" t="s">
        <v>5014</v>
      </c>
      <c r="E1201" s="247" t="s">
        <v>4542</v>
      </c>
      <c r="F1201" s="248">
        <v>2.642805</v>
      </c>
      <c r="G1201" s="249" t="s">
        <v>111</v>
      </c>
      <c r="H1201" s="248">
        <v>2.642805</v>
      </c>
      <c r="I1201" s="246" t="s">
        <v>4450</v>
      </c>
      <c r="J1201" s="29" t="s">
        <v>113</v>
      </c>
      <c r="K1201" s="257" t="s">
        <v>4544</v>
      </c>
      <c r="L1201" s="257" t="s">
        <v>2764</v>
      </c>
      <c r="M1201" s="247" t="s">
        <v>3868</v>
      </c>
      <c r="N1201" s="246" t="str">
        <f t="shared" si="8"/>
        <v>每公里以奖代补6.27万元</v>
      </c>
    </row>
    <row r="1202" ht="33.75" spans="1:14">
      <c r="A1202" s="244">
        <v>411</v>
      </c>
      <c r="B1202" s="267" t="s">
        <v>5015</v>
      </c>
      <c r="C1202" s="246" t="s">
        <v>4660</v>
      </c>
      <c r="D1202" s="246" t="s">
        <v>5014</v>
      </c>
      <c r="E1202" s="247" t="s">
        <v>4542</v>
      </c>
      <c r="F1202" s="248">
        <v>5.972175</v>
      </c>
      <c r="G1202" s="249" t="s">
        <v>111</v>
      </c>
      <c r="H1202" s="248">
        <v>5.972175</v>
      </c>
      <c r="I1202" s="246" t="s">
        <v>4450</v>
      </c>
      <c r="J1202" s="29" t="s">
        <v>113</v>
      </c>
      <c r="K1202" s="257" t="s">
        <v>4544</v>
      </c>
      <c r="L1202" s="257" t="s">
        <v>2764</v>
      </c>
      <c r="M1202" s="247" t="s">
        <v>3868</v>
      </c>
      <c r="N1202" s="246" t="str">
        <f t="shared" si="8"/>
        <v>每公里以奖代补6.27万元</v>
      </c>
    </row>
    <row r="1203" ht="33.75" spans="1:14">
      <c r="A1203" s="244">
        <v>412</v>
      </c>
      <c r="B1203" s="267" t="s">
        <v>5016</v>
      </c>
      <c r="C1203" s="246" t="s">
        <v>4988</v>
      </c>
      <c r="D1203" s="246" t="s">
        <v>5003</v>
      </c>
      <c r="E1203" s="247" t="s">
        <v>4542</v>
      </c>
      <c r="F1203" s="248">
        <v>3.29175</v>
      </c>
      <c r="G1203" s="249" t="s">
        <v>111</v>
      </c>
      <c r="H1203" s="248">
        <v>3.29175</v>
      </c>
      <c r="I1203" s="246" t="s">
        <v>4062</v>
      </c>
      <c r="J1203" s="29" t="s">
        <v>113</v>
      </c>
      <c r="K1203" s="257" t="s">
        <v>4544</v>
      </c>
      <c r="L1203" s="257" t="s">
        <v>2764</v>
      </c>
      <c r="M1203" s="247" t="s">
        <v>3868</v>
      </c>
      <c r="N1203" s="246" t="str">
        <f t="shared" si="8"/>
        <v>每公里以奖代补6.27万元</v>
      </c>
    </row>
    <row r="1204" ht="33.75" spans="1:14">
      <c r="A1204" s="244">
        <v>413</v>
      </c>
      <c r="B1204" s="267" t="s">
        <v>5017</v>
      </c>
      <c r="C1204" s="246" t="s">
        <v>5018</v>
      </c>
      <c r="D1204" s="246" t="s">
        <v>5019</v>
      </c>
      <c r="E1204" s="247" t="s">
        <v>4542</v>
      </c>
      <c r="F1204" s="248">
        <v>30.707325</v>
      </c>
      <c r="G1204" s="249" t="s">
        <v>111</v>
      </c>
      <c r="H1204" s="248">
        <v>30.707325</v>
      </c>
      <c r="I1204" s="246" t="s">
        <v>4420</v>
      </c>
      <c r="J1204" s="29" t="s">
        <v>113</v>
      </c>
      <c r="K1204" s="257" t="s">
        <v>4544</v>
      </c>
      <c r="L1204" s="257" t="s">
        <v>2764</v>
      </c>
      <c r="M1204" s="247" t="s">
        <v>3868</v>
      </c>
      <c r="N1204" s="246" t="str">
        <f t="shared" si="8"/>
        <v>每公里以奖代补6.27万元</v>
      </c>
    </row>
    <row r="1205" ht="33.75" spans="1:14">
      <c r="A1205" s="244">
        <v>414</v>
      </c>
      <c r="B1205" s="267" t="s">
        <v>4433</v>
      </c>
      <c r="C1205" s="246" t="s">
        <v>4991</v>
      </c>
      <c r="D1205" s="246" t="s">
        <v>5014</v>
      </c>
      <c r="E1205" s="247" t="s">
        <v>4542</v>
      </c>
      <c r="F1205" s="248">
        <v>9.87525</v>
      </c>
      <c r="G1205" s="249" t="s">
        <v>111</v>
      </c>
      <c r="H1205" s="248">
        <v>9.87525</v>
      </c>
      <c r="I1205" s="246" t="s">
        <v>4450</v>
      </c>
      <c r="J1205" s="29" t="s">
        <v>113</v>
      </c>
      <c r="K1205" s="257" t="s">
        <v>4544</v>
      </c>
      <c r="L1205" s="257" t="s">
        <v>2764</v>
      </c>
      <c r="M1205" s="247" t="s">
        <v>3868</v>
      </c>
      <c r="N1205" s="246" t="str">
        <f t="shared" si="8"/>
        <v>每公里以奖代补6.27万元</v>
      </c>
    </row>
    <row r="1206" ht="33.75" spans="1:14">
      <c r="A1206" s="244">
        <v>415</v>
      </c>
      <c r="B1206" s="267" t="s">
        <v>5020</v>
      </c>
      <c r="C1206" s="246" t="s">
        <v>5021</v>
      </c>
      <c r="D1206" s="246" t="s">
        <v>5014</v>
      </c>
      <c r="E1206" s="247" t="s">
        <v>4542</v>
      </c>
      <c r="F1206" s="248">
        <v>2.116125</v>
      </c>
      <c r="G1206" s="249" t="s">
        <v>111</v>
      </c>
      <c r="H1206" s="248">
        <v>2.116125</v>
      </c>
      <c r="I1206" s="246" t="s">
        <v>4450</v>
      </c>
      <c r="J1206" s="29" t="s">
        <v>113</v>
      </c>
      <c r="K1206" s="257" t="s">
        <v>4544</v>
      </c>
      <c r="L1206" s="257" t="s">
        <v>2764</v>
      </c>
      <c r="M1206" s="247" t="s">
        <v>3868</v>
      </c>
      <c r="N1206" s="246" t="str">
        <f t="shared" si="8"/>
        <v>每公里以奖代补6.27万元</v>
      </c>
    </row>
    <row r="1207" ht="33.75" spans="1:14">
      <c r="A1207" s="244">
        <v>416</v>
      </c>
      <c r="B1207" s="267" t="s">
        <v>4429</v>
      </c>
      <c r="C1207" s="246" t="s">
        <v>5022</v>
      </c>
      <c r="D1207" s="246" t="s">
        <v>5014</v>
      </c>
      <c r="E1207" s="247" t="s">
        <v>4542</v>
      </c>
      <c r="F1207" s="248">
        <v>3.997125</v>
      </c>
      <c r="G1207" s="249" t="s">
        <v>111</v>
      </c>
      <c r="H1207" s="248">
        <v>3.997125</v>
      </c>
      <c r="I1207" s="246" t="s">
        <v>4450</v>
      </c>
      <c r="J1207" s="29" t="s">
        <v>113</v>
      </c>
      <c r="K1207" s="257" t="s">
        <v>4544</v>
      </c>
      <c r="L1207" s="257" t="s">
        <v>2764</v>
      </c>
      <c r="M1207" s="247" t="s">
        <v>3868</v>
      </c>
      <c r="N1207" s="246" t="str">
        <f t="shared" si="8"/>
        <v>每公里以奖代补6.27万元</v>
      </c>
    </row>
    <row r="1208" ht="33.75" spans="1:14">
      <c r="A1208" s="244">
        <v>417</v>
      </c>
      <c r="B1208" s="267" t="s">
        <v>5023</v>
      </c>
      <c r="C1208" s="246" t="s">
        <v>4722</v>
      </c>
      <c r="D1208" s="246" t="s">
        <v>5024</v>
      </c>
      <c r="E1208" s="247" t="s">
        <v>4542</v>
      </c>
      <c r="F1208" s="248">
        <v>4.7025</v>
      </c>
      <c r="G1208" s="249" t="s">
        <v>111</v>
      </c>
      <c r="H1208" s="248">
        <v>4.7025</v>
      </c>
      <c r="I1208" s="246" t="s">
        <v>4471</v>
      </c>
      <c r="J1208" s="29" t="s">
        <v>113</v>
      </c>
      <c r="K1208" s="257" t="s">
        <v>4544</v>
      </c>
      <c r="L1208" s="257" t="s">
        <v>2764</v>
      </c>
      <c r="M1208" s="247" t="s">
        <v>3868</v>
      </c>
      <c r="N1208" s="246" t="str">
        <f t="shared" si="8"/>
        <v>每公里以奖代补6.27万元</v>
      </c>
    </row>
    <row r="1209" ht="33.75" spans="1:14">
      <c r="A1209" s="244">
        <v>418</v>
      </c>
      <c r="B1209" s="267" t="s">
        <v>5025</v>
      </c>
      <c r="C1209" s="246" t="s">
        <v>5026</v>
      </c>
      <c r="D1209" s="246" t="s">
        <v>5024</v>
      </c>
      <c r="E1209" s="247" t="s">
        <v>4542</v>
      </c>
      <c r="F1209" s="248">
        <v>5.73705</v>
      </c>
      <c r="G1209" s="249" t="s">
        <v>111</v>
      </c>
      <c r="H1209" s="248">
        <v>5.73705</v>
      </c>
      <c r="I1209" s="246" t="s">
        <v>4471</v>
      </c>
      <c r="J1209" s="29" t="s">
        <v>113</v>
      </c>
      <c r="K1209" s="257" t="s">
        <v>4544</v>
      </c>
      <c r="L1209" s="257" t="s">
        <v>2764</v>
      </c>
      <c r="M1209" s="247" t="s">
        <v>3868</v>
      </c>
      <c r="N1209" s="246" t="str">
        <f t="shared" si="8"/>
        <v>每公里以奖代补6.27万元</v>
      </c>
    </row>
    <row r="1210" ht="33.75" spans="1:14">
      <c r="A1210" s="244">
        <v>419</v>
      </c>
      <c r="B1210" s="267" t="s">
        <v>4466</v>
      </c>
      <c r="C1210" s="246" t="s">
        <v>5027</v>
      </c>
      <c r="D1210" s="246" t="s">
        <v>5024</v>
      </c>
      <c r="E1210" s="247" t="s">
        <v>4542</v>
      </c>
      <c r="F1210" s="248">
        <v>20.22075</v>
      </c>
      <c r="G1210" s="249" t="s">
        <v>111</v>
      </c>
      <c r="H1210" s="248">
        <v>20.22075</v>
      </c>
      <c r="I1210" s="246" t="s">
        <v>4471</v>
      </c>
      <c r="J1210" s="29" t="s">
        <v>113</v>
      </c>
      <c r="K1210" s="257" t="s">
        <v>4544</v>
      </c>
      <c r="L1210" s="257" t="s">
        <v>2764</v>
      </c>
      <c r="M1210" s="247" t="s">
        <v>3868</v>
      </c>
      <c r="N1210" s="246" t="str">
        <f t="shared" ref="N1210:N1273" si="9">E1210</f>
        <v>每公里以奖代补6.27万元</v>
      </c>
    </row>
    <row r="1211" ht="33.75" spans="1:14">
      <c r="A1211" s="244">
        <v>420</v>
      </c>
      <c r="B1211" s="267" t="s">
        <v>5028</v>
      </c>
      <c r="C1211" s="246" t="s">
        <v>5029</v>
      </c>
      <c r="D1211" s="246" t="s">
        <v>5030</v>
      </c>
      <c r="E1211" s="247" t="s">
        <v>4542</v>
      </c>
      <c r="F1211" s="248">
        <v>3.0096</v>
      </c>
      <c r="G1211" s="249" t="s">
        <v>111</v>
      </c>
      <c r="H1211" s="248">
        <v>3.0096</v>
      </c>
      <c r="I1211" s="246" t="s">
        <v>5031</v>
      </c>
      <c r="J1211" s="29" t="s">
        <v>113</v>
      </c>
      <c r="K1211" s="257" t="s">
        <v>4544</v>
      </c>
      <c r="L1211" s="257" t="s">
        <v>2764</v>
      </c>
      <c r="M1211" s="247" t="s">
        <v>3868</v>
      </c>
      <c r="N1211" s="246" t="str">
        <f t="shared" si="9"/>
        <v>每公里以奖代补6.27万元</v>
      </c>
    </row>
    <row r="1212" ht="33.75" spans="1:14">
      <c r="A1212" s="244">
        <v>421</v>
      </c>
      <c r="B1212" s="267" t="s">
        <v>5032</v>
      </c>
      <c r="C1212" s="246" t="s">
        <v>4546</v>
      </c>
      <c r="D1212" s="246" t="s">
        <v>5033</v>
      </c>
      <c r="E1212" s="247" t="s">
        <v>4542</v>
      </c>
      <c r="F1212" s="248">
        <v>4.7025</v>
      </c>
      <c r="G1212" s="249" t="s">
        <v>111</v>
      </c>
      <c r="H1212" s="248">
        <v>4.7025</v>
      </c>
      <c r="I1212" s="246" t="s">
        <v>5034</v>
      </c>
      <c r="J1212" s="29" t="s">
        <v>113</v>
      </c>
      <c r="K1212" s="257" t="s">
        <v>4544</v>
      </c>
      <c r="L1212" s="257" t="s">
        <v>2764</v>
      </c>
      <c r="M1212" s="247" t="s">
        <v>3868</v>
      </c>
      <c r="N1212" s="246" t="str">
        <f t="shared" si="9"/>
        <v>每公里以奖代补6.27万元</v>
      </c>
    </row>
    <row r="1213" ht="33.75" spans="1:14">
      <c r="A1213" s="244">
        <v>422</v>
      </c>
      <c r="B1213" s="267" t="s">
        <v>4484</v>
      </c>
      <c r="C1213" s="246" t="s">
        <v>5035</v>
      </c>
      <c r="D1213" s="246" t="s">
        <v>5033</v>
      </c>
      <c r="E1213" s="247" t="s">
        <v>4542</v>
      </c>
      <c r="F1213" s="248">
        <v>5.0787</v>
      </c>
      <c r="G1213" s="249" t="s">
        <v>111</v>
      </c>
      <c r="H1213" s="248">
        <v>5.0787</v>
      </c>
      <c r="I1213" s="246" t="s">
        <v>5034</v>
      </c>
      <c r="J1213" s="29" t="s">
        <v>113</v>
      </c>
      <c r="K1213" s="257" t="s">
        <v>4544</v>
      </c>
      <c r="L1213" s="257" t="s">
        <v>2764</v>
      </c>
      <c r="M1213" s="247" t="s">
        <v>3868</v>
      </c>
      <c r="N1213" s="246" t="str">
        <f t="shared" si="9"/>
        <v>每公里以奖代补6.27万元</v>
      </c>
    </row>
    <row r="1214" ht="33.75" spans="1:14">
      <c r="A1214" s="244">
        <v>423</v>
      </c>
      <c r="B1214" s="267" t="s">
        <v>5036</v>
      </c>
      <c r="C1214" s="246" t="s">
        <v>4974</v>
      </c>
      <c r="D1214" s="246" t="s">
        <v>5037</v>
      </c>
      <c r="E1214" s="247" t="s">
        <v>4542</v>
      </c>
      <c r="F1214" s="248">
        <v>6.11325</v>
      </c>
      <c r="G1214" s="249" t="s">
        <v>111</v>
      </c>
      <c r="H1214" s="248">
        <v>6.11325</v>
      </c>
      <c r="I1214" s="246" t="s">
        <v>5038</v>
      </c>
      <c r="J1214" s="29" t="s">
        <v>113</v>
      </c>
      <c r="K1214" s="257" t="s">
        <v>4544</v>
      </c>
      <c r="L1214" s="257" t="s">
        <v>2764</v>
      </c>
      <c r="M1214" s="247" t="s">
        <v>3868</v>
      </c>
      <c r="N1214" s="246" t="str">
        <f t="shared" si="9"/>
        <v>每公里以奖代补6.27万元</v>
      </c>
    </row>
    <row r="1215" ht="33.75" spans="1:14">
      <c r="A1215" s="244">
        <v>424</v>
      </c>
      <c r="B1215" s="267" t="s">
        <v>4287</v>
      </c>
      <c r="C1215" s="246" t="s">
        <v>5039</v>
      </c>
      <c r="D1215" s="246" t="s">
        <v>5040</v>
      </c>
      <c r="E1215" s="247" t="s">
        <v>4542</v>
      </c>
      <c r="F1215" s="248">
        <v>2.8073925</v>
      </c>
      <c r="G1215" s="249" t="s">
        <v>111</v>
      </c>
      <c r="H1215" s="248">
        <v>2.8073925</v>
      </c>
      <c r="I1215" s="246" t="s">
        <v>5041</v>
      </c>
      <c r="J1215" s="29" t="s">
        <v>113</v>
      </c>
      <c r="K1215" s="257" t="s">
        <v>4544</v>
      </c>
      <c r="L1215" s="257" t="s">
        <v>2764</v>
      </c>
      <c r="M1215" s="247" t="s">
        <v>3868</v>
      </c>
      <c r="N1215" s="246" t="str">
        <f t="shared" si="9"/>
        <v>每公里以奖代补6.27万元</v>
      </c>
    </row>
    <row r="1216" ht="33.75" spans="1:14">
      <c r="A1216" s="244">
        <v>425</v>
      </c>
      <c r="B1216" s="267" t="s">
        <v>5042</v>
      </c>
      <c r="C1216" s="246" t="s">
        <v>5039</v>
      </c>
      <c r="D1216" s="246" t="s">
        <v>5043</v>
      </c>
      <c r="E1216" s="247" t="s">
        <v>4542</v>
      </c>
      <c r="F1216" s="248">
        <v>2.8073925</v>
      </c>
      <c r="G1216" s="249" t="s">
        <v>111</v>
      </c>
      <c r="H1216" s="248">
        <v>2.8073925</v>
      </c>
      <c r="I1216" s="246" t="s">
        <v>4296</v>
      </c>
      <c r="J1216" s="29" t="s">
        <v>113</v>
      </c>
      <c r="K1216" s="257" t="s">
        <v>4544</v>
      </c>
      <c r="L1216" s="257" t="s">
        <v>2764</v>
      </c>
      <c r="M1216" s="247" t="s">
        <v>3868</v>
      </c>
      <c r="N1216" s="246" t="str">
        <f t="shared" si="9"/>
        <v>每公里以奖代补6.27万元</v>
      </c>
    </row>
    <row r="1217" ht="33.75" spans="1:14">
      <c r="A1217" s="244">
        <v>426</v>
      </c>
      <c r="B1217" s="267" t="s">
        <v>4297</v>
      </c>
      <c r="C1217" s="246" t="s">
        <v>5044</v>
      </c>
      <c r="D1217" s="246" t="s">
        <v>5043</v>
      </c>
      <c r="E1217" s="247" t="s">
        <v>4542</v>
      </c>
      <c r="F1217" s="248">
        <v>15.048</v>
      </c>
      <c r="G1217" s="249" t="s">
        <v>111</v>
      </c>
      <c r="H1217" s="248">
        <v>15.048</v>
      </c>
      <c r="I1217" s="246" t="s">
        <v>4296</v>
      </c>
      <c r="J1217" s="29" t="s">
        <v>113</v>
      </c>
      <c r="K1217" s="257" t="s">
        <v>4544</v>
      </c>
      <c r="L1217" s="257" t="s">
        <v>2764</v>
      </c>
      <c r="M1217" s="247" t="s">
        <v>3868</v>
      </c>
      <c r="N1217" s="246" t="str">
        <f t="shared" si="9"/>
        <v>每公里以奖代补6.27万元</v>
      </c>
    </row>
    <row r="1218" ht="33.75" spans="1:14">
      <c r="A1218" s="244">
        <v>427</v>
      </c>
      <c r="B1218" s="267" t="s">
        <v>4299</v>
      </c>
      <c r="C1218" s="246" t="s">
        <v>5045</v>
      </c>
      <c r="D1218" s="246" t="s">
        <v>5043</v>
      </c>
      <c r="E1218" s="247" t="s">
        <v>4542</v>
      </c>
      <c r="F1218" s="248">
        <v>6.48945</v>
      </c>
      <c r="G1218" s="249" t="s">
        <v>111</v>
      </c>
      <c r="H1218" s="248">
        <v>6.48945</v>
      </c>
      <c r="I1218" s="246" t="s">
        <v>4296</v>
      </c>
      <c r="J1218" s="29" t="s">
        <v>113</v>
      </c>
      <c r="K1218" s="257" t="s">
        <v>4544</v>
      </c>
      <c r="L1218" s="257" t="s">
        <v>2764</v>
      </c>
      <c r="M1218" s="247" t="s">
        <v>3868</v>
      </c>
      <c r="N1218" s="246" t="str">
        <f t="shared" si="9"/>
        <v>每公里以奖代补6.27万元</v>
      </c>
    </row>
    <row r="1219" ht="33.75" spans="1:14">
      <c r="A1219" s="244">
        <v>428</v>
      </c>
      <c r="B1219" s="267" t="s">
        <v>4301</v>
      </c>
      <c r="C1219" s="246" t="s">
        <v>5046</v>
      </c>
      <c r="D1219" s="246" t="s">
        <v>5043</v>
      </c>
      <c r="E1219" s="247" t="s">
        <v>4542</v>
      </c>
      <c r="F1219" s="248">
        <v>5.407875</v>
      </c>
      <c r="G1219" s="249" t="s">
        <v>111</v>
      </c>
      <c r="H1219" s="248">
        <v>5.407875</v>
      </c>
      <c r="I1219" s="246" t="s">
        <v>4296</v>
      </c>
      <c r="J1219" s="29" t="s">
        <v>113</v>
      </c>
      <c r="K1219" s="257" t="s">
        <v>4544</v>
      </c>
      <c r="L1219" s="257" t="s">
        <v>2764</v>
      </c>
      <c r="M1219" s="247" t="s">
        <v>3868</v>
      </c>
      <c r="N1219" s="246" t="str">
        <f t="shared" si="9"/>
        <v>每公里以奖代补6.27万元</v>
      </c>
    </row>
    <row r="1220" ht="33.75" spans="1:14">
      <c r="A1220" s="244">
        <v>429</v>
      </c>
      <c r="B1220" s="267" t="s">
        <v>5047</v>
      </c>
      <c r="C1220" s="246" t="s">
        <v>5048</v>
      </c>
      <c r="D1220" s="246" t="s">
        <v>5049</v>
      </c>
      <c r="E1220" s="247" t="s">
        <v>4542</v>
      </c>
      <c r="F1220" s="248">
        <v>8.981775</v>
      </c>
      <c r="G1220" s="249" t="s">
        <v>111</v>
      </c>
      <c r="H1220" s="248">
        <v>8.981775</v>
      </c>
      <c r="I1220" s="246" t="s">
        <v>5050</v>
      </c>
      <c r="J1220" s="29" t="s">
        <v>113</v>
      </c>
      <c r="K1220" s="257" t="s">
        <v>4544</v>
      </c>
      <c r="L1220" s="257" t="s">
        <v>2764</v>
      </c>
      <c r="M1220" s="247" t="s">
        <v>3868</v>
      </c>
      <c r="N1220" s="246" t="str">
        <f t="shared" si="9"/>
        <v>每公里以奖代补6.27万元</v>
      </c>
    </row>
    <row r="1221" ht="33.75" spans="1:14">
      <c r="A1221" s="244">
        <v>430</v>
      </c>
      <c r="B1221" s="267" t="s">
        <v>4303</v>
      </c>
      <c r="C1221" s="246" t="s">
        <v>5051</v>
      </c>
      <c r="D1221" s="246" t="s">
        <v>5049</v>
      </c>
      <c r="E1221" s="247" t="s">
        <v>4542</v>
      </c>
      <c r="F1221" s="248">
        <v>6.818625</v>
      </c>
      <c r="G1221" s="249" t="s">
        <v>111</v>
      </c>
      <c r="H1221" s="248">
        <v>6.818625</v>
      </c>
      <c r="I1221" s="246" t="s">
        <v>5050</v>
      </c>
      <c r="J1221" s="29" t="s">
        <v>113</v>
      </c>
      <c r="K1221" s="257" t="s">
        <v>4544</v>
      </c>
      <c r="L1221" s="257" t="s">
        <v>2764</v>
      </c>
      <c r="M1221" s="247" t="s">
        <v>3868</v>
      </c>
      <c r="N1221" s="246" t="str">
        <f t="shared" si="9"/>
        <v>每公里以奖代补6.27万元</v>
      </c>
    </row>
    <row r="1222" ht="33.75" spans="1:14">
      <c r="A1222" s="244">
        <v>431</v>
      </c>
      <c r="B1222" s="267" t="s">
        <v>5052</v>
      </c>
      <c r="C1222" s="246" t="s">
        <v>5053</v>
      </c>
      <c r="D1222" s="246" t="s">
        <v>5054</v>
      </c>
      <c r="E1222" s="247" t="s">
        <v>4542</v>
      </c>
      <c r="F1222" s="248">
        <v>13.402125</v>
      </c>
      <c r="G1222" s="249" t="s">
        <v>111</v>
      </c>
      <c r="H1222" s="248">
        <v>13.402125</v>
      </c>
      <c r="I1222" s="246" t="s">
        <v>5055</v>
      </c>
      <c r="J1222" s="29" t="s">
        <v>113</v>
      </c>
      <c r="K1222" s="257" t="s">
        <v>4544</v>
      </c>
      <c r="L1222" s="257" t="s">
        <v>2764</v>
      </c>
      <c r="M1222" s="247" t="s">
        <v>3868</v>
      </c>
      <c r="N1222" s="246" t="str">
        <f t="shared" si="9"/>
        <v>每公里以奖代补6.27万元</v>
      </c>
    </row>
    <row r="1223" ht="33.75" spans="1:14">
      <c r="A1223" s="244">
        <v>432</v>
      </c>
      <c r="B1223" s="267" t="s">
        <v>5056</v>
      </c>
      <c r="C1223" s="246" t="s">
        <v>5057</v>
      </c>
      <c r="D1223" s="246" t="s">
        <v>5058</v>
      </c>
      <c r="E1223" s="247" t="s">
        <v>4542</v>
      </c>
      <c r="F1223" s="248">
        <v>2.35125</v>
      </c>
      <c r="G1223" s="249" t="s">
        <v>111</v>
      </c>
      <c r="H1223" s="248">
        <v>2.35125</v>
      </c>
      <c r="I1223" s="246" t="s">
        <v>3986</v>
      </c>
      <c r="J1223" s="29" t="s">
        <v>113</v>
      </c>
      <c r="K1223" s="257" t="s">
        <v>4544</v>
      </c>
      <c r="L1223" s="257" t="s">
        <v>2764</v>
      </c>
      <c r="M1223" s="247" t="s">
        <v>3868</v>
      </c>
      <c r="N1223" s="246" t="str">
        <f t="shared" si="9"/>
        <v>每公里以奖代补6.27万元</v>
      </c>
    </row>
    <row r="1224" ht="33.75" spans="1:14">
      <c r="A1224" s="244">
        <v>433</v>
      </c>
      <c r="B1224" s="267" t="s">
        <v>4305</v>
      </c>
      <c r="C1224" s="246" t="s">
        <v>5059</v>
      </c>
      <c r="D1224" s="246" t="s">
        <v>5058</v>
      </c>
      <c r="E1224" s="247" t="s">
        <v>4542</v>
      </c>
      <c r="F1224" s="248">
        <v>2.323035</v>
      </c>
      <c r="G1224" s="249" t="s">
        <v>111</v>
      </c>
      <c r="H1224" s="248">
        <v>2.323035</v>
      </c>
      <c r="I1224" s="246" t="s">
        <v>3986</v>
      </c>
      <c r="J1224" s="29" t="s">
        <v>113</v>
      </c>
      <c r="K1224" s="257" t="s">
        <v>4544</v>
      </c>
      <c r="L1224" s="257" t="s">
        <v>2764</v>
      </c>
      <c r="M1224" s="247" t="s">
        <v>3868</v>
      </c>
      <c r="N1224" s="246" t="str">
        <f t="shared" si="9"/>
        <v>每公里以奖代补6.27万元</v>
      </c>
    </row>
    <row r="1225" ht="33.75" spans="1:14">
      <c r="A1225" s="244">
        <v>434</v>
      </c>
      <c r="B1225" s="267" t="s">
        <v>4309</v>
      </c>
      <c r="C1225" s="246" t="s">
        <v>5060</v>
      </c>
      <c r="D1225" s="246" t="s">
        <v>5058</v>
      </c>
      <c r="E1225" s="247" t="s">
        <v>4542</v>
      </c>
      <c r="F1225" s="248">
        <v>1.833975</v>
      </c>
      <c r="G1225" s="249" t="s">
        <v>111</v>
      </c>
      <c r="H1225" s="248">
        <v>1.833975</v>
      </c>
      <c r="I1225" s="246" t="s">
        <v>3986</v>
      </c>
      <c r="J1225" s="29" t="s">
        <v>113</v>
      </c>
      <c r="K1225" s="257" t="s">
        <v>4544</v>
      </c>
      <c r="L1225" s="257" t="s">
        <v>2764</v>
      </c>
      <c r="M1225" s="247" t="s">
        <v>3868</v>
      </c>
      <c r="N1225" s="246" t="str">
        <f t="shared" si="9"/>
        <v>每公里以奖代补6.27万元</v>
      </c>
    </row>
    <row r="1226" ht="33.75" spans="1:14">
      <c r="A1226" s="244">
        <v>435</v>
      </c>
      <c r="B1226" s="267" t="s">
        <v>5061</v>
      </c>
      <c r="C1226" s="246" t="s">
        <v>5062</v>
      </c>
      <c r="D1226" s="246" t="s">
        <v>5063</v>
      </c>
      <c r="E1226" s="247" t="s">
        <v>4542</v>
      </c>
      <c r="F1226" s="248">
        <v>4.23225</v>
      </c>
      <c r="G1226" s="249" t="s">
        <v>111</v>
      </c>
      <c r="H1226" s="248">
        <v>4.23225</v>
      </c>
      <c r="I1226" s="246" t="s">
        <v>5064</v>
      </c>
      <c r="J1226" s="29" t="s">
        <v>113</v>
      </c>
      <c r="K1226" s="257" t="s">
        <v>4544</v>
      </c>
      <c r="L1226" s="257" t="s">
        <v>2764</v>
      </c>
      <c r="M1226" s="247" t="s">
        <v>3868</v>
      </c>
      <c r="N1226" s="246" t="str">
        <f t="shared" si="9"/>
        <v>每公里以奖代补6.27万元</v>
      </c>
    </row>
    <row r="1227" ht="33.75" spans="1:14">
      <c r="A1227" s="244">
        <v>436</v>
      </c>
      <c r="B1227" s="267" t="s">
        <v>5065</v>
      </c>
      <c r="C1227" s="246" t="s">
        <v>5066</v>
      </c>
      <c r="D1227" s="246" t="s">
        <v>5063</v>
      </c>
      <c r="E1227" s="247" t="s">
        <v>4542</v>
      </c>
      <c r="F1227" s="248">
        <v>1.97505</v>
      </c>
      <c r="G1227" s="249" t="s">
        <v>111</v>
      </c>
      <c r="H1227" s="248">
        <v>1.97505</v>
      </c>
      <c r="I1227" s="246" t="s">
        <v>5064</v>
      </c>
      <c r="J1227" s="29" t="s">
        <v>113</v>
      </c>
      <c r="K1227" s="257" t="s">
        <v>4544</v>
      </c>
      <c r="L1227" s="257" t="s">
        <v>2764</v>
      </c>
      <c r="M1227" s="247" t="s">
        <v>3868</v>
      </c>
      <c r="N1227" s="246" t="str">
        <f t="shared" si="9"/>
        <v>每公里以奖代补6.27万元</v>
      </c>
    </row>
    <row r="1228" ht="33.75" spans="1:14">
      <c r="A1228" s="244">
        <v>437</v>
      </c>
      <c r="B1228" s="267" t="s">
        <v>5067</v>
      </c>
      <c r="C1228" s="246" t="s">
        <v>5068</v>
      </c>
      <c r="D1228" s="246" t="s">
        <v>5063</v>
      </c>
      <c r="E1228" s="247" t="s">
        <v>4542</v>
      </c>
      <c r="F1228" s="248">
        <v>1.5048</v>
      </c>
      <c r="G1228" s="249" t="s">
        <v>111</v>
      </c>
      <c r="H1228" s="248">
        <v>1.5048</v>
      </c>
      <c r="I1228" s="246" t="s">
        <v>5064</v>
      </c>
      <c r="J1228" s="29" t="s">
        <v>113</v>
      </c>
      <c r="K1228" s="257" t="s">
        <v>4544</v>
      </c>
      <c r="L1228" s="257" t="s">
        <v>2764</v>
      </c>
      <c r="M1228" s="247" t="s">
        <v>3868</v>
      </c>
      <c r="N1228" s="246" t="str">
        <f t="shared" si="9"/>
        <v>每公里以奖代补6.27万元</v>
      </c>
    </row>
    <row r="1229" ht="33.75" spans="1:14">
      <c r="A1229" s="244">
        <v>438</v>
      </c>
      <c r="B1229" s="267" t="s">
        <v>5069</v>
      </c>
      <c r="C1229" s="246" t="s">
        <v>5070</v>
      </c>
      <c r="D1229" s="246" t="s">
        <v>5071</v>
      </c>
      <c r="E1229" s="247" t="s">
        <v>4542</v>
      </c>
      <c r="F1229" s="248">
        <v>1.138005</v>
      </c>
      <c r="G1229" s="249" t="s">
        <v>111</v>
      </c>
      <c r="H1229" s="248">
        <v>1.138005</v>
      </c>
      <c r="I1229" s="246" t="s">
        <v>5072</v>
      </c>
      <c r="J1229" s="29" t="s">
        <v>113</v>
      </c>
      <c r="K1229" s="257" t="s">
        <v>4544</v>
      </c>
      <c r="L1229" s="257" t="s">
        <v>2764</v>
      </c>
      <c r="M1229" s="247" t="s">
        <v>3868</v>
      </c>
      <c r="N1229" s="246" t="str">
        <f t="shared" si="9"/>
        <v>每公里以奖代补6.27万元</v>
      </c>
    </row>
    <row r="1230" ht="33.75" spans="1:14">
      <c r="A1230" s="244">
        <v>439</v>
      </c>
      <c r="B1230" s="267" t="s">
        <v>5073</v>
      </c>
      <c r="C1230" s="246" t="s">
        <v>5074</v>
      </c>
      <c r="D1230" s="246" t="s">
        <v>5075</v>
      </c>
      <c r="E1230" s="247" t="s">
        <v>4542</v>
      </c>
      <c r="F1230" s="248">
        <v>2.53935</v>
      </c>
      <c r="G1230" s="249" t="s">
        <v>111</v>
      </c>
      <c r="H1230" s="248">
        <v>2.53935</v>
      </c>
      <c r="I1230" s="246" t="s">
        <v>4083</v>
      </c>
      <c r="J1230" s="29" t="s">
        <v>113</v>
      </c>
      <c r="K1230" s="257" t="s">
        <v>4544</v>
      </c>
      <c r="L1230" s="257" t="s">
        <v>2764</v>
      </c>
      <c r="M1230" s="247" t="s">
        <v>3868</v>
      </c>
      <c r="N1230" s="246" t="str">
        <f t="shared" si="9"/>
        <v>每公里以奖代补6.27万元</v>
      </c>
    </row>
    <row r="1231" ht="33.75" spans="1:14">
      <c r="A1231" s="244">
        <v>440</v>
      </c>
      <c r="B1231" s="267" t="s">
        <v>5076</v>
      </c>
      <c r="C1231" s="246" t="s">
        <v>4991</v>
      </c>
      <c r="D1231" s="246" t="s">
        <v>5077</v>
      </c>
      <c r="E1231" s="247" t="s">
        <v>4542</v>
      </c>
      <c r="F1231" s="248">
        <v>9.87525</v>
      </c>
      <c r="G1231" s="249" t="s">
        <v>111</v>
      </c>
      <c r="H1231" s="248">
        <v>9.87525</v>
      </c>
      <c r="I1231" s="246" t="s">
        <v>4348</v>
      </c>
      <c r="J1231" s="29" t="s">
        <v>113</v>
      </c>
      <c r="K1231" s="257" t="s">
        <v>4544</v>
      </c>
      <c r="L1231" s="257" t="s">
        <v>2764</v>
      </c>
      <c r="M1231" s="247" t="s">
        <v>3868</v>
      </c>
      <c r="N1231" s="246" t="str">
        <f t="shared" si="9"/>
        <v>每公里以奖代补6.27万元</v>
      </c>
    </row>
    <row r="1232" ht="33.75" spans="1:14">
      <c r="A1232" s="244">
        <v>441</v>
      </c>
      <c r="B1232" s="267" t="s">
        <v>5078</v>
      </c>
      <c r="C1232" s="246" t="s">
        <v>5079</v>
      </c>
      <c r="D1232" s="246" t="s">
        <v>5080</v>
      </c>
      <c r="E1232" s="247" t="s">
        <v>4542</v>
      </c>
      <c r="F1232" s="248">
        <v>2.586375</v>
      </c>
      <c r="G1232" s="249" t="s">
        <v>111</v>
      </c>
      <c r="H1232" s="248">
        <v>2.586375</v>
      </c>
      <c r="I1232" s="246" t="s">
        <v>4752</v>
      </c>
      <c r="J1232" s="29" t="s">
        <v>113</v>
      </c>
      <c r="K1232" s="257" t="s">
        <v>4544</v>
      </c>
      <c r="L1232" s="257" t="s">
        <v>2764</v>
      </c>
      <c r="M1232" s="247" t="s">
        <v>3868</v>
      </c>
      <c r="N1232" s="246" t="str">
        <f t="shared" si="9"/>
        <v>每公里以奖代补6.27万元</v>
      </c>
    </row>
    <row r="1233" ht="33.75" spans="1:14">
      <c r="A1233" s="244">
        <v>442</v>
      </c>
      <c r="B1233" s="267" t="s">
        <v>4944</v>
      </c>
      <c r="C1233" s="246" t="s">
        <v>5081</v>
      </c>
      <c r="D1233" s="246" t="s">
        <v>5080</v>
      </c>
      <c r="E1233" s="247" t="s">
        <v>4542</v>
      </c>
      <c r="F1233" s="248">
        <v>6.348375</v>
      </c>
      <c r="G1233" s="249" t="s">
        <v>111</v>
      </c>
      <c r="H1233" s="248">
        <v>6.348375</v>
      </c>
      <c r="I1233" s="246" t="s">
        <v>5082</v>
      </c>
      <c r="J1233" s="29" t="s">
        <v>113</v>
      </c>
      <c r="K1233" s="257" t="s">
        <v>4544</v>
      </c>
      <c r="L1233" s="257" t="s">
        <v>2764</v>
      </c>
      <c r="M1233" s="247" t="s">
        <v>3868</v>
      </c>
      <c r="N1233" s="246" t="str">
        <f t="shared" si="9"/>
        <v>每公里以奖代补6.27万元</v>
      </c>
    </row>
    <row r="1234" ht="33.75" spans="1:14">
      <c r="A1234" s="244">
        <v>443</v>
      </c>
      <c r="B1234" s="267" t="s">
        <v>5083</v>
      </c>
      <c r="C1234" s="246" t="s">
        <v>5084</v>
      </c>
      <c r="D1234" s="246" t="s">
        <v>5080</v>
      </c>
      <c r="E1234" s="247" t="s">
        <v>4542</v>
      </c>
      <c r="F1234" s="248">
        <v>2.4453</v>
      </c>
      <c r="G1234" s="249" t="s">
        <v>111</v>
      </c>
      <c r="H1234" s="248">
        <v>2.4453</v>
      </c>
      <c r="I1234" s="246" t="s">
        <v>4191</v>
      </c>
      <c r="J1234" s="29" t="s">
        <v>113</v>
      </c>
      <c r="K1234" s="257" t="s">
        <v>4544</v>
      </c>
      <c r="L1234" s="257" t="s">
        <v>2764</v>
      </c>
      <c r="M1234" s="247" t="s">
        <v>3868</v>
      </c>
      <c r="N1234" s="246" t="str">
        <f t="shared" si="9"/>
        <v>每公里以奖代补6.27万元</v>
      </c>
    </row>
    <row r="1235" ht="33.75" spans="1:14">
      <c r="A1235" s="244">
        <v>444</v>
      </c>
      <c r="B1235" s="267" t="s">
        <v>5085</v>
      </c>
      <c r="C1235" s="246" t="s">
        <v>4546</v>
      </c>
      <c r="D1235" s="246" t="s">
        <v>5086</v>
      </c>
      <c r="E1235" s="247" t="s">
        <v>4542</v>
      </c>
      <c r="F1235" s="248">
        <v>4.7025</v>
      </c>
      <c r="G1235" s="249" t="s">
        <v>111</v>
      </c>
      <c r="H1235" s="248">
        <v>4.7025</v>
      </c>
      <c r="I1235" s="246" t="s">
        <v>4790</v>
      </c>
      <c r="J1235" s="29" t="s">
        <v>113</v>
      </c>
      <c r="K1235" s="257" t="s">
        <v>4544</v>
      </c>
      <c r="L1235" s="257" t="s">
        <v>2764</v>
      </c>
      <c r="M1235" s="247" t="s">
        <v>3868</v>
      </c>
      <c r="N1235" s="246" t="str">
        <f t="shared" si="9"/>
        <v>每公里以奖代补6.27万元</v>
      </c>
    </row>
    <row r="1236" ht="33.75" spans="1:14">
      <c r="A1236" s="244">
        <v>445</v>
      </c>
      <c r="B1236" s="267" t="s">
        <v>4340</v>
      </c>
      <c r="C1236" s="246" t="s">
        <v>4703</v>
      </c>
      <c r="D1236" s="246" t="s">
        <v>5087</v>
      </c>
      <c r="E1236" s="247" t="s">
        <v>4542</v>
      </c>
      <c r="F1236" s="248">
        <v>7.05375</v>
      </c>
      <c r="G1236" s="249" t="s">
        <v>111</v>
      </c>
      <c r="H1236" s="248">
        <v>7.05375</v>
      </c>
      <c r="I1236" s="246" t="s">
        <v>5088</v>
      </c>
      <c r="J1236" s="29" t="s">
        <v>113</v>
      </c>
      <c r="K1236" s="257" t="s">
        <v>4544</v>
      </c>
      <c r="L1236" s="257" t="s">
        <v>2764</v>
      </c>
      <c r="M1236" s="247" t="s">
        <v>3868</v>
      </c>
      <c r="N1236" s="246" t="str">
        <f t="shared" si="9"/>
        <v>每公里以奖代补6.27万元</v>
      </c>
    </row>
    <row r="1237" ht="33.75" spans="1:14">
      <c r="A1237" s="244">
        <v>446</v>
      </c>
      <c r="B1237" s="267" t="s">
        <v>5089</v>
      </c>
      <c r="C1237" s="246" t="s">
        <v>5090</v>
      </c>
      <c r="D1237" s="246" t="s">
        <v>5091</v>
      </c>
      <c r="E1237" s="247" t="s">
        <v>4542</v>
      </c>
      <c r="F1237" s="248">
        <v>9.31095</v>
      </c>
      <c r="G1237" s="249" t="s">
        <v>111</v>
      </c>
      <c r="H1237" s="248">
        <v>9.31095</v>
      </c>
      <c r="I1237" s="246" t="s">
        <v>4053</v>
      </c>
      <c r="J1237" s="29" t="s">
        <v>113</v>
      </c>
      <c r="K1237" s="257" t="s">
        <v>4544</v>
      </c>
      <c r="L1237" s="257" t="s">
        <v>2764</v>
      </c>
      <c r="M1237" s="247" t="s">
        <v>3868</v>
      </c>
      <c r="N1237" s="246" t="str">
        <f t="shared" si="9"/>
        <v>每公里以奖代补6.27万元</v>
      </c>
    </row>
    <row r="1238" ht="33.75" spans="1:14">
      <c r="A1238" s="244">
        <v>447</v>
      </c>
      <c r="B1238" s="267" t="s">
        <v>5092</v>
      </c>
      <c r="C1238" s="246" t="s">
        <v>5093</v>
      </c>
      <c r="D1238" s="246" t="s">
        <v>5091</v>
      </c>
      <c r="E1238" s="247" t="s">
        <v>4542</v>
      </c>
      <c r="F1238" s="248">
        <v>11.75625</v>
      </c>
      <c r="G1238" s="249" t="s">
        <v>111</v>
      </c>
      <c r="H1238" s="248">
        <v>11.75625</v>
      </c>
      <c r="I1238" s="246" t="s">
        <v>4053</v>
      </c>
      <c r="J1238" s="29" t="s">
        <v>113</v>
      </c>
      <c r="K1238" s="257" t="s">
        <v>4544</v>
      </c>
      <c r="L1238" s="257" t="s">
        <v>2764</v>
      </c>
      <c r="M1238" s="247" t="s">
        <v>3868</v>
      </c>
      <c r="N1238" s="246" t="str">
        <f t="shared" si="9"/>
        <v>每公里以奖代补6.27万元</v>
      </c>
    </row>
    <row r="1239" ht="33.75" spans="1:14">
      <c r="A1239" s="244">
        <v>448</v>
      </c>
      <c r="B1239" s="267" t="s">
        <v>5094</v>
      </c>
      <c r="C1239" s="246" t="s">
        <v>5095</v>
      </c>
      <c r="D1239" s="246" t="s">
        <v>5091</v>
      </c>
      <c r="E1239" s="247" t="s">
        <v>4542</v>
      </c>
      <c r="F1239" s="248">
        <v>4.98465</v>
      </c>
      <c r="G1239" s="249" t="s">
        <v>111</v>
      </c>
      <c r="H1239" s="248">
        <v>4.98465</v>
      </c>
      <c r="I1239" s="246" t="s">
        <v>4053</v>
      </c>
      <c r="J1239" s="29" t="s">
        <v>113</v>
      </c>
      <c r="K1239" s="257" t="s">
        <v>4544</v>
      </c>
      <c r="L1239" s="257" t="s">
        <v>2764</v>
      </c>
      <c r="M1239" s="247" t="s">
        <v>3868</v>
      </c>
      <c r="N1239" s="246" t="str">
        <f t="shared" si="9"/>
        <v>每公里以奖代补6.27万元</v>
      </c>
    </row>
    <row r="1240" ht="33.75" spans="1:14">
      <c r="A1240" s="244">
        <v>449</v>
      </c>
      <c r="B1240" s="267" t="s">
        <v>5096</v>
      </c>
      <c r="C1240" s="246" t="s">
        <v>5097</v>
      </c>
      <c r="D1240" s="246" t="s">
        <v>2934</v>
      </c>
      <c r="E1240" s="247" t="s">
        <v>4542</v>
      </c>
      <c r="F1240" s="248">
        <v>12.2265</v>
      </c>
      <c r="G1240" s="249" t="s">
        <v>111</v>
      </c>
      <c r="H1240" s="248">
        <v>12.2265</v>
      </c>
      <c r="I1240" s="246" t="s">
        <v>4339</v>
      </c>
      <c r="J1240" s="29" t="s">
        <v>113</v>
      </c>
      <c r="K1240" s="257" t="s">
        <v>4544</v>
      </c>
      <c r="L1240" s="257" t="s">
        <v>2764</v>
      </c>
      <c r="M1240" s="247" t="s">
        <v>3868</v>
      </c>
      <c r="N1240" s="246" t="str">
        <f t="shared" si="9"/>
        <v>每公里以奖代补6.27万元</v>
      </c>
    </row>
    <row r="1241" ht="33.75" spans="1:14">
      <c r="A1241" s="244">
        <v>450</v>
      </c>
      <c r="B1241" s="267" t="s">
        <v>5098</v>
      </c>
      <c r="C1241" s="246" t="s">
        <v>5099</v>
      </c>
      <c r="D1241" s="246" t="s">
        <v>5100</v>
      </c>
      <c r="E1241" s="247" t="s">
        <v>4542</v>
      </c>
      <c r="F1241" s="248">
        <v>6.5835</v>
      </c>
      <c r="G1241" s="249" t="s">
        <v>111</v>
      </c>
      <c r="H1241" s="248">
        <v>6.5835</v>
      </c>
      <c r="I1241" s="246" t="s">
        <v>5009</v>
      </c>
      <c r="J1241" s="29" t="s">
        <v>113</v>
      </c>
      <c r="K1241" s="257" t="s">
        <v>4544</v>
      </c>
      <c r="L1241" s="257" t="s">
        <v>2764</v>
      </c>
      <c r="M1241" s="247" t="s">
        <v>3868</v>
      </c>
      <c r="N1241" s="246" t="str">
        <f t="shared" si="9"/>
        <v>每公里以奖代补6.27万元</v>
      </c>
    </row>
    <row r="1242" ht="33.75" spans="1:14">
      <c r="A1242" s="244">
        <v>451</v>
      </c>
      <c r="B1242" s="267" t="s">
        <v>5101</v>
      </c>
      <c r="C1242" s="246" t="s">
        <v>5102</v>
      </c>
      <c r="D1242" s="246" t="s">
        <v>5103</v>
      </c>
      <c r="E1242" s="247" t="s">
        <v>4542</v>
      </c>
      <c r="F1242" s="248">
        <v>10.81575</v>
      </c>
      <c r="G1242" s="249" t="s">
        <v>111</v>
      </c>
      <c r="H1242" s="248">
        <v>10.81575</v>
      </c>
      <c r="I1242" s="246" t="s">
        <v>5104</v>
      </c>
      <c r="J1242" s="29" t="s">
        <v>113</v>
      </c>
      <c r="K1242" s="257" t="s">
        <v>4544</v>
      </c>
      <c r="L1242" s="257" t="s">
        <v>2764</v>
      </c>
      <c r="M1242" s="247" t="s">
        <v>3868</v>
      </c>
      <c r="N1242" s="246" t="str">
        <f t="shared" si="9"/>
        <v>每公里以奖代补6.27万元</v>
      </c>
    </row>
    <row r="1243" ht="33.75" spans="1:14">
      <c r="A1243" s="244">
        <v>452</v>
      </c>
      <c r="B1243" s="267" t="s">
        <v>5105</v>
      </c>
      <c r="C1243" s="246" t="s">
        <v>5066</v>
      </c>
      <c r="D1243" s="246" t="s">
        <v>5103</v>
      </c>
      <c r="E1243" s="247" t="s">
        <v>4542</v>
      </c>
      <c r="F1243" s="248">
        <v>1.97505</v>
      </c>
      <c r="G1243" s="249" t="s">
        <v>111</v>
      </c>
      <c r="H1243" s="248">
        <v>1.97505</v>
      </c>
      <c r="I1243" s="246" t="s">
        <v>5104</v>
      </c>
      <c r="J1243" s="29" t="s">
        <v>113</v>
      </c>
      <c r="K1243" s="257" t="s">
        <v>4544</v>
      </c>
      <c r="L1243" s="257" t="s">
        <v>2764</v>
      </c>
      <c r="M1243" s="247" t="s">
        <v>3868</v>
      </c>
      <c r="N1243" s="246" t="str">
        <f t="shared" si="9"/>
        <v>每公里以奖代补6.27万元</v>
      </c>
    </row>
    <row r="1244" ht="33.75" spans="1:14">
      <c r="A1244" s="244">
        <v>453</v>
      </c>
      <c r="B1244" s="267" t="s">
        <v>5106</v>
      </c>
      <c r="C1244" s="246" t="s">
        <v>5066</v>
      </c>
      <c r="D1244" s="246" t="s">
        <v>5103</v>
      </c>
      <c r="E1244" s="247" t="s">
        <v>4542</v>
      </c>
      <c r="F1244" s="248">
        <v>1.97505</v>
      </c>
      <c r="G1244" s="249" t="s">
        <v>111</v>
      </c>
      <c r="H1244" s="248">
        <v>1.97505</v>
      </c>
      <c r="I1244" s="246" t="s">
        <v>5104</v>
      </c>
      <c r="J1244" s="29" t="s">
        <v>113</v>
      </c>
      <c r="K1244" s="257" t="s">
        <v>4544</v>
      </c>
      <c r="L1244" s="257" t="s">
        <v>2764</v>
      </c>
      <c r="M1244" s="247" t="s">
        <v>3868</v>
      </c>
      <c r="N1244" s="246" t="str">
        <f t="shared" si="9"/>
        <v>每公里以奖代补6.27万元</v>
      </c>
    </row>
    <row r="1245" ht="33.75" spans="1:14">
      <c r="A1245" s="244">
        <v>454</v>
      </c>
      <c r="B1245" s="267" t="s">
        <v>5107</v>
      </c>
      <c r="C1245" s="246" t="s">
        <v>5057</v>
      </c>
      <c r="D1245" s="246" t="s">
        <v>5103</v>
      </c>
      <c r="E1245" s="247" t="s">
        <v>4542</v>
      </c>
      <c r="F1245" s="248">
        <v>2.35125</v>
      </c>
      <c r="G1245" s="249" t="s">
        <v>111</v>
      </c>
      <c r="H1245" s="248">
        <v>2.35125</v>
      </c>
      <c r="I1245" s="246" t="s">
        <v>5104</v>
      </c>
      <c r="J1245" s="29" t="s">
        <v>113</v>
      </c>
      <c r="K1245" s="257" t="s">
        <v>4544</v>
      </c>
      <c r="L1245" s="257" t="s">
        <v>2764</v>
      </c>
      <c r="M1245" s="247" t="s">
        <v>3868</v>
      </c>
      <c r="N1245" s="246" t="str">
        <f t="shared" si="9"/>
        <v>每公里以奖代补6.27万元</v>
      </c>
    </row>
    <row r="1246" ht="33.75" spans="1:14">
      <c r="A1246" s="244">
        <v>455</v>
      </c>
      <c r="B1246" s="267" t="s">
        <v>4370</v>
      </c>
      <c r="C1246" s="246" t="s">
        <v>5108</v>
      </c>
      <c r="D1246" s="246" t="s">
        <v>5109</v>
      </c>
      <c r="E1246" s="247" t="s">
        <v>4542</v>
      </c>
      <c r="F1246" s="248">
        <v>13.167</v>
      </c>
      <c r="G1246" s="249" t="s">
        <v>111</v>
      </c>
      <c r="H1246" s="248">
        <v>13.167</v>
      </c>
      <c r="I1246" s="246" t="s">
        <v>5110</v>
      </c>
      <c r="J1246" s="29" t="s">
        <v>113</v>
      </c>
      <c r="K1246" s="257" t="s">
        <v>4544</v>
      </c>
      <c r="L1246" s="257" t="s">
        <v>2764</v>
      </c>
      <c r="M1246" s="247" t="s">
        <v>3868</v>
      </c>
      <c r="N1246" s="246" t="str">
        <f t="shared" si="9"/>
        <v>每公里以奖代补6.27万元</v>
      </c>
    </row>
    <row r="1247" ht="33.75" spans="1:14">
      <c r="A1247" s="244">
        <v>456</v>
      </c>
      <c r="B1247" s="267" t="s">
        <v>5111</v>
      </c>
      <c r="C1247" s="246" t="s">
        <v>5108</v>
      </c>
      <c r="D1247" s="246" t="s">
        <v>5109</v>
      </c>
      <c r="E1247" s="247" t="s">
        <v>4542</v>
      </c>
      <c r="F1247" s="248">
        <v>13.167</v>
      </c>
      <c r="G1247" s="249" t="s">
        <v>111</v>
      </c>
      <c r="H1247" s="248">
        <v>13.167</v>
      </c>
      <c r="I1247" s="246" t="s">
        <v>5110</v>
      </c>
      <c r="J1247" s="29" t="s">
        <v>113</v>
      </c>
      <c r="K1247" s="257" t="s">
        <v>4544</v>
      </c>
      <c r="L1247" s="257" t="s">
        <v>2764</v>
      </c>
      <c r="M1247" s="247" t="s">
        <v>3868</v>
      </c>
      <c r="N1247" s="246" t="str">
        <f t="shared" si="9"/>
        <v>每公里以奖代补6.27万元</v>
      </c>
    </row>
    <row r="1248" ht="33.75" spans="1:14">
      <c r="A1248" s="244">
        <v>457</v>
      </c>
      <c r="B1248" s="267" t="s">
        <v>5112</v>
      </c>
      <c r="C1248" s="246" t="s">
        <v>5021</v>
      </c>
      <c r="D1248" s="246" t="s">
        <v>5113</v>
      </c>
      <c r="E1248" s="247" t="s">
        <v>4542</v>
      </c>
      <c r="F1248" s="248">
        <v>2.116125</v>
      </c>
      <c r="G1248" s="249" t="s">
        <v>111</v>
      </c>
      <c r="H1248" s="248">
        <v>2.116125</v>
      </c>
      <c r="I1248" s="246" t="s">
        <v>4088</v>
      </c>
      <c r="J1248" s="29" t="s">
        <v>113</v>
      </c>
      <c r="K1248" s="257" t="s">
        <v>4544</v>
      </c>
      <c r="L1248" s="257" t="s">
        <v>2764</v>
      </c>
      <c r="M1248" s="247" t="s">
        <v>3868</v>
      </c>
      <c r="N1248" s="246" t="str">
        <f t="shared" si="9"/>
        <v>每公里以奖代补6.27万元</v>
      </c>
    </row>
    <row r="1249" ht="33.75" spans="1:14">
      <c r="A1249" s="244">
        <v>458</v>
      </c>
      <c r="B1249" s="267" t="s">
        <v>5114</v>
      </c>
      <c r="C1249" s="246" t="s">
        <v>5115</v>
      </c>
      <c r="D1249" s="246" t="s">
        <v>5116</v>
      </c>
      <c r="E1249" s="247" t="s">
        <v>4542</v>
      </c>
      <c r="F1249" s="248">
        <v>21.114225</v>
      </c>
      <c r="G1249" s="249" t="s">
        <v>111</v>
      </c>
      <c r="H1249" s="248">
        <v>21.114225</v>
      </c>
      <c r="I1249" s="246" t="s">
        <v>5117</v>
      </c>
      <c r="J1249" s="29" t="s">
        <v>113</v>
      </c>
      <c r="K1249" s="257" t="s">
        <v>4544</v>
      </c>
      <c r="L1249" s="257" t="s">
        <v>2764</v>
      </c>
      <c r="M1249" s="247" t="s">
        <v>3868</v>
      </c>
      <c r="N1249" s="246" t="str">
        <f t="shared" si="9"/>
        <v>每公里以奖代补6.27万元</v>
      </c>
    </row>
    <row r="1250" ht="33.75" spans="1:14">
      <c r="A1250" s="244">
        <v>459</v>
      </c>
      <c r="B1250" s="267" t="s">
        <v>4381</v>
      </c>
      <c r="C1250" s="246" t="s">
        <v>5118</v>
      </c>
      <c r="D1250" s="246" t="s">
        <v>5113</v>
      </c>
      <c r="E1250" s="247" t="s">
        <v>4542</v>
      </c>
      <c r="F1250" s="248">
        <v>3.0096</v>
      </c>
      <c r="G1250" s="249" t="s">
        <v>111</v>
      </c>
      <c r="H1250" s="248">
        <v>3.0096</v>
      </c>
      <c r="I1250" s="246" t="s">
        <v>4088</v>
      </c>
      <c r="J1250" s="29" t="s">
        <v>113</v>
      </c>
      <c r="K1250" s="257" t="s">
        <v>4544</v>
      </c>
      <c r="L1250" s="257" t="s">
        <v>2764</v>
      </c>
      <c r="M1250" s="247" t="s">
        <v>3868</v>
      </c>
      <c r="N1250" s="246" t="str">
        <f t="shared" si="9"/>
        <v>每公里以奖代补6.27万元</v>
      </c>
    </row>
    <row r="1251" ht="33.75" spans="1:14">
      <c r="A1251" s="244">
        <v>460</v>
      </c>
      <c r="B1251" s="267" t="s">
        <v>5119</v>
      </c>
      <c r="C1251" s="246" t="s">
        <v>5120</v>
      </c>
      <c r="D1251" s="246" t="s">
        <v>5121</v>
      </c>
      <c r="E1251" s="247" t="s">
        <v>4542</v>
      </c>
      <c r="F1251" s="248">
        <v>16.929</v>
      </c>
      <c r="G1251" s="249" t="s">
        <v>111</v>
      </c>
      <c r="H1251" s="248">
        <v>16.929</v>
      </c>
      <c r="I1251" s="246" t="s">
        <v>4171</v>
      </c>
      <c r="J1251" s="29" t="s">
        <v>113</v>
      </c>
      <c r="K1251" s="257" t="s">
        <v>4544</v>
      </c>
      <c r="L1251" s="257" t="s">
        <v>2764</v>
      </c>
      <c r="M1251" s="247" t="s">
        <v>3868</v>
      </c>
      <c r="N1251" s="246" t="str">
        <f t="shared" si="9"/>
        <v>每公里以奖代补6.27万元</v>
      </c>
    </row>
    <row r="1252" ht="33.75" spans="1:14">
      <c r="A1252" s="244">
        <v>461</v>
      </c>
      <c r="B1252" s="267" t="s">
        <v>5122</v>
      </c>
      <c r="C1252" s="246" t="s">
        <v>5123</v>
      </c>
      <c r="D1252" s="246" t="s">
        <v>5124</v>
      </c>
      <c r="E1252" s="247" t="s">
        <v>4542</v>
      </c>
      <c r="F1252" s="248">
        <v>7.24185</v>
      </c>
      <c r="G1252" s="249" t="s">
        <v>111</v>
      </c>
      <c r="H1252" s="248">
        <v>7.24185</v>
      </c>
      <c r="I1252" s="246" t="s">
        <v>5117</v>
      </c>
      <c r="J1252" s="29" t="s">
        <v>113</v>
      </c>
      <c r="K1252" s="257" t="s">
        <v>4544</v>
      </c>
      <c r="L1252" s="257" t="s">
        <v>2764</v>
      </c>
      <c r="M1252" s="247" t="s">
        <v>3868</v>
      </c>
      <c r="N1252" s="246" t="str">
        <f t="shared" si="9"/>
        <v>每公里以奖代补6.27万元</v>
      </c>
    </row>
    <row r="1253" ht="33.75" spans="1:14">
      <c r="A1253" s="244">
        <v>462</v>
      </c>
      <c r="B1253" s="267" t="s">
        <v>5125</v>
      </c>
      <c r="C1253" s="246" t="s">
        <v>5126</v>
      </c>
      <c r="D1253" s="246" t="s">
        <v>5127</v>
      </c>
      <c r="E1253" s="247" t="s">
        <v>4542</v>
      </c>
      <c r="F1253" s="248">
        <v>3.66795</v>
      </c>
      <c r="G1253" s="249" t="s">
        <v>111</v>
      </c>
      <c r="H1253" s="248">
        <v>3.66795</v>
      </c>
      <c r="I1253" s="246" t="s">
        <v>4327</v>
      </c>
      <c r="J1253" s="29" t="s">
        <v>113</v>
      </c>
      <c r="K1253" s="257" t="s">
        <v>4544</v>
      </c>
      <c r="L1253" s="257" t="s">
        <v>2764</v>
      </c>
      <c r="M1253" s="247" t="s">
        <v>3868</v>
      </c>
      <c r="N1253" s="246" t="str">
        <f t="shared" si="9"/>
        <v>每公里以奖代补6.27万元</v>
      </c>
    </row>
    <row r="1254" ht="33.75" spans="1:14">
      <c r="A1254" s="244">
        <v>463</v>
      </c>
      <c r="B1254" s="267" t="s">
        <v>5128</v>
      </c>
      <c r="C1254" s="246" t="s">
        <v>5129</v>
      </c>
      <c r="D1254" s="246" t="s">
        <v>5130</v>
      </c>
      <c r="E1254" s="247" t="s">
        <v>4542</v>
      </c>
      <c r="F1254" s="248">
        <v>19.7505</v>
      </c>
      <c r="G1254" s="249" t="s">
        <v>111</v>
      </c>
      <c r="H1254" s="248">
        <v>19.7505</v>
      </c>
      <c r="I1254" s="246" t="s">
        <v>5131</v>
      </c>
      <c r="J1254" s="29" t="s">
        <v>113</v>
      </c>
      <c r="K1254" s="257" t="s">
        <v>4544</v>
      </c>
      <c r="L1254" s="257" t="s">
        <v>2764</v>
      </c>
      <c r="M1254" s="247" t="s">
        <v>3868</v>
      </c>
      <c r="N1254" s="246" t="str">
        <f t="shared" si="9"/>
        <v>每公里以奖代补6.27万元</v>
      </c>
    </row>
    <row r="1255" ht="33.75" spans="1:14">
      <c r="A1255" s="244">
        <v>464</v>
      </c>
      <c r="B1255" s="267" t="s">
        <v>5132</v>
      </c>
      <c r="C1255" s="246" t="s">
        <v>5062</v>
      </c>
      <c r="D1255" s="246" t="s">
        <v>5130</v>
      </c>
      <c r="E1255" s="247" t="s">
        <v>4542</v>
      </c>
      <c r="F1255" s="248">
        <v>4.23225</v>
      </c>
      <c r="G1255" s="249" t="s">
        <v>111</v>
      </c>
      <c r="H1255" s="248">
        <v>4.23225</v>
      </c>
      <c r="I1255" s="246" t="s">
        <v>5131</v>
      </c>
      <c r="J1255" s="29" t="s">
        <v>113</v>
      </c>
      <c r="K1255" s="257" t="s">
        <v>4544</v>
      </c>
      <c r="L1255" s="257" t="s">
        <v>2764</v>
      </c>
      <c r="M1255" s="247" t="s">
        <v>3868</v>
      </c>
      <c r="N1255" s="246" t="str">
        <f t="shared" si="9"/>
        <v>每公里以奖代补6.27万元</v>
      </c>
    </row>
    <row r="1256" ht="33.75" spans="1:14">
      <c r="A1256" s="244">
        <v>465</v>
      </c>
      <c r="B1256" s="267" t="s">
        <v>4389</v>
      </c>
      <c r="C1256" s="246" t="s">
        <v>5133</v>
      </c>
      <c r="D1256" s="246" t="s">
        <v>5121</v>
      </c>
      <c r="E1256" s="247" t="s">
        <v>4542</v>
      </c>
      <c r="F1256" s="248">
        <v>2.210175</v>
      </c>
      <c r="G1256" s="249" t="s">
        <v>111</v>
      </c>
      <c r="H1256" s="248">
        <v>2.210175</v>
      </c>
      <c r="I1256" s="246" t="s">
        <v>4171</v>
      </c>
      <c r="J1256" s="29" t="s">
        <v>113</v>
      </c>
      <c r="K1256" s="257" t="s">
        <v>4544</v>
      </c>
      <c r="L1256" s="257" t="s">
        <v>2764</v>
      </c>
      <c r="M1256" s="247" t="s">
        <v>3868</v>
      </c>
      <c r="N1256" s="246" t="str">
        <f t="shared" si="9"/>
        <v>每公里以奖代补6.27万元</v>
      </c>
    </row>
    <row r="1257" ht="33.75" spans="1:14">
      <c r="A1257" s="244">
        <v>466</v>
      </c>
      <c r="B1257" s="267" t="s">
        <v>5134</v>
      </c>
      <c r="C1257" s="246" t="s">
        <v>5135</v>
      </c>
      <c r="D1257" s="246" t="s">
        <v>5127</v>
      </c>
      <c r="E1257" s="247" t="s">
        <v>4542</v>
      </c>
      <c r="F1257" s="248">
        <v>5.031675</v>
      </c>
      <c r="G1257" s="249" t="s">
        <v>111</v>
      </c>
      <c r="H1257" s="248">
        <v>5.031675</v>
      </c>
      <c r="I1257" s="246" t="s">
        <v>4327</v>
      </c>
      <c r="J1257" s="29" t="s">
        <v>113</v>
      </c>
      <c r="K1257" s="257" t="s">
        <v>4544</v>
      </c>
      <c r="L1257" s="257" t="s">
        <v>2764</v>
      </c>
      <c r="M1257" s="247" t="s">
        <v>3868</v>
      </c>
      <c r="N1257" s="246" t="str">
        <f t="shared" si="9"/>
        <v>每公里以奖代补6.27万元</v>
      </c>
    </row>
    <row r="1258" ht="33.75" spans="1:14">
      <c r="A1258" s="244">
        <v>467</v>
      </c>
      <c r="B1258" s="267" t="s">
        <v>4398</v>
      </c>
      <c r="C1258" s="246" t="s">
        <v>5136</v>
      </c>
      <c r="D1258" s="246" t="s">
        <v>5137</v>
      </c>
      <c r="E1258" s="247" t="s">
        <v>4542</v>
      </c>
      <c r="F1258" s="248">
        <v>7.9002</v>
      </c>
      <c r="G1258" s="249" t="s">
        <v>111</v>
      </c>
      <c r="H1258" s="248">
        <v>7.9002</v>
      </c>
      <c r="I1258" s="246" t="s">
        <v>5138</v>
      </c>
      <c r="J1258" s="29" t="s">
        <v>113</v>
      </c>
      <c r="K1258" s="257" t="s">
        <v>4544</v>
      </c>
      <c r="L1258" s="257" t="s">
        <v>2764</v>
      </c>
      <c r="M1258" s="247" t="s">
        <v>3868</v>
      </c>
      <c r="N1258" s="246" t="str">
        <f t="shared" si="9"/>
        <v>每公里以奖代补6.27万元</v>
      </c>
    </row>
    <row r="1259" ht="33.75" spans="1:14">
      <c r="A1259" s="244">
        <v>468</v>
      </c>
      <c r="B1259" s="267" t="s">
        <v>4386</v>
      </c>
      <c r="C1259" s="246" t="s">
        <v>5136</v>
      </c>
      <c r="D1259" s="246" t="s">
        <v>5139</v>
      </c>
      <c r="E1259" s="247" t="s">
        <v>4542</v>
      </c>
      <c r="F1259" s="248">
        <v>7.9002</v>
      </c>
      <c r="G1259" s="249" t="s">
        <v>111</v>
      </c>
      <c r="H1259" s="248">
        <v>7.9002</v>
      </c>
      <c r="I1259" s="246" t="s">
        <v>4168</v>
      </c>
      <c r="J1259" s="29" t="s">
        <v>113</v>
      </c>
      <c r="K1259" s="257" t="s">
        <v>4544</v>
      </c>
      <c r="L1259" s="257" t="s">
        <v>2764</v>
      </c>
      <c r="M1259" s="247" t="s">
        <v>3868</v>
      </c>
      <c r="N1259" s="246" t="str">
        <f t="shared" si="9"/>
        <v>每公里以奖代补6.27万元</v>
      </c>
    </row>
    <row r="1260" ht="33.75" spans="1:14">
      <c r="A1260" s="244">
        <v>469</v>
      </c>
      <c r="B1260" s="267" t="s">
        <v>5140</v>
      </c>
      <c r="C1260" s="246" t="s">
        <v>5141</v>
      </c>
      <c r="D1260" s="246" t="s">
        <v>780</v>
      </c>
      <c r="E1260" s="247" t="s">
        <v>4542</v>
      </c>
      <c r="F1260" s="248">
        <v>3.1977</v>
      </c>
      <c r="G1260" s="249" t="s">
        <v>111</v>
      </c>
      <c r="H1260" s="248">
        <v>3.1977</v>
      </c>
      <c r="I1260" s="246" t="s">
        <v>5142</v>
      </c>
      <c r="J1260" s="29" t="s">
        <v>113</v>
      </c>
      <c r="K1260" s="257" t="s">
        <v>4544</v>
      </c>
      <c r="L1260" s="257" t="s">
        <v>2764</v>
      </c>
      <c r="M1260" s="247" t="s">
        <v>3868</v>
      </c>
      <c r="N1260" s="246" t="str">
        <f t="shared" si="9"/>
        <v>每公里以奖代补6.27万元</v>
      </c>
    </row>
    <row r="1261" ht="33.75" spans="1:14">
      <c r="A1261" s="244">
        <v>470</v>
      </c>
      <c r="B1261" s="267" t="s">
        <v>5143</v>
      </c>
      <c r="C1261" s="246" t="s">
        <v>5144</v>
      </c>
      <c r="D1261" s="246" t="s">
        <v>780</v>
      </c>
      <c r="E1261" s="247" t="s">
        <v>4542</v>
      </c>
      <c r="F1261" s="248">
        <v>1.22265</v>
      </c>
      <c r="G1261" s="249" t="s">
        <v>111</v>
      </c>
      <c r="H1261" s="248">
        <v>1.22265</v>
      </c>
      <c r="I1261" s="246" t="s">
        <v>5142</v>
      </c>
      <c r="J1261" s="29" t="s">
        <v>113</v>
      </c>
      <c r="K1261" s="257" t="s">
        <v>4544</v>
      </c>
      <c r="L1261" s="257" t="s">
        <v>2764</v>
      </c>
      <c r="M1261" s="247" t="s">
        <v>3868</v>
      </c>
      <c r="N1261" s="246" t="str">
        <f t="shared" si="9"/>
        <v>每公里以奖代补6.27万元</v>
      </c>
    </row>
    <row r="1262" ht="33.75" spans="1:14">
      <c r="A1262" s="244">
        <v>471</v>
      </c>
      <c r="B1262" s="267" t="s">
        <v>4097</v>
      </c>
      <c r="C1262" s="246" t="s">
        <v>5145</v>
      </c>
      <c r="D1262" s="246" t="s">
        <v>4099</v>
      </c>
      <c r="E1262" s="247" t="s">
        <v>4542</v>
      </c>
      <c r="F1262" s="248">
        <v>1.74933</v>
      </c>
      <c r="G1262" s="249" t="s">
        <v>111</v>
      </c>
      <c r="H1262" s="248">
        <v>1.74933</v>
      </c>
      <c r="I1262" s="246" t="s">
        <v>5146</v>
      </c>
      <c r="J1262" s="29" t="s">
        <v>113</v>
      </c>
      <c r="K1262" s="257" t="s">
        <v>4544</v>
      </c>
      <c r="L1262" s="257" t="s">
        <v>2764</v>
      </c>
      <c r="M1262" s="247" t="s">
        <v>3868</v>
      </c>
      <c r="N1262" s="246" t="str">
        <f t="shared" si="9"/>
        <v>每公里以奖代补6.27万元</v>
      </c>
    </row>
    <row r="1263" ht="33.75" spans="1:14">
      <c r="A1263" s="244">
        <v>472</v>
      </c>
      <c r="B1263" s="267" t="s">
        <v>5147</v>
      </c>
      <c r="C1263" s="246" t="s">
        <v>4639</v>
      </c>
      <c r="D1263" s="246" t="s">
        <v>4099</v>
      </c>
      <c r="E1263" s="247" t="s">
        <v>4542</v>
      </c>
      <c r="F1263" s="248">
        <v>6.630525</v>
      </c>
      <c r="G1263" s="249" t="s">
        <v>111</v>
      </c>
      <c r="H1263" s="248">
        <v>6.630525</v>
      </c>
      <c r="I1263" s="246" t="s">
        <v>5146</v>
      </c>
      <c r="J1263" s="29" t="s">
        <v>113</v>
      </c>
      <c r="K1263" s="257" t="s">
        <v>4544</v>
      </c>
      <c r="L1263" s="257" t="s">
        <v>2764</v>
      </c>
      <c r="M1263" s="247" t="s">
        <v>3868</v>
      </c>
      <c r="N1263" s="246" t="str">
        <f t="shared" si="9"/>
        <v>每公里以奖代补6.27万元</v>
      </c>
    </row>
    <row r="1264" ht="33.75" spans="1:14">
      <c r="A1264" s="244">
        <v>473</v>
      </c>
      <c r="B1264" s="267" t="s">
        <v>5148</v>
      </c>
      <c r="C1264" s="246" t="s">
        <v>5149</v>
      </c>
      <c r="D1264" s="246" t="s">
        <v>5150</v>
      </c>
      <c r="E1264" s="247" t="s">
        <v>4542</v>
      </c>
      <c r="F1264" s="248">
        <v>2.3277375</v>
      </c>
      <c r="G1264" s="249" t="s">
        <v>111</v>
      </c>
      <c r="H1264" s="248">
        <v>2.3277375</v>
      </c>
      <c r="I1264" s="246" t="s">
        <v>5151</v>
      </c>
      <c r="J1264" s="29" t="s">
        <v>113</v>
      </c>
      <c r="K1264" s="257" t="s">
        <v>4544</v>
      </c>
      <c r="L1264" s="257" t="s">
        <v>2764</v>
      </c>
      <c r="M1264" s="247" t="s">
        <v>3868</v>
      </c>
      <c r="N1264" s="246" t="str">
        <f t="shared" si="9"/>
        <v>每公里以奖代补6.27万元</v>
      </c>
    </row>
    <row r="1265" ht="33.75" spans="1:14">
      <c r="A1265" s="244">
        <v>474</v>
      </c>
      <c r="B1265" s="267" t="s">
        <v>5152</v>
      </c>
      <c r="C1265" s="246" t="s">
        <v>5153</v>
      </c>
      <c r="D1265" s="246" t="s">
        <v>5150</v>
      </c>
      <c r="E1265" s="247" t="s">
        <v>4542</v>
      </c>
      <c r="F1265" s="248">
        <v>1.721115</v>
      </c>
      <c r="G1265" s="249" t="s">
        <v>111</v>
      </c>
      <c r="H1265" s="248">
        <v>1.721115</v>
      </c>
      <c r="I1265" s="246" t="s">
        <v>5151</v>
      </c>
      <c r="J1265" s="29" t="s">
        <v>113</v>
      </c>
      <c r="K1265" s="257" t="s">
        <v>4544</v>
      </c>
      <c r="L1265" s="257" t="s">
        <v>2764</v>
      </c>
      <c r="M1265" s="247" t="s">
        <v>3868</v>
      </c>
      <c r="N1265" s="246" t="str">
        <f t="shared" si="9"/>
        <v>每公里以奖代补6.27万元</v>
      </c>
    </row>
    <row r="1266" ht="33.75" spans="1:14">
      <c r="A1266" s="244">
        <v>475</v>
      </c>
      <c r="B1266" s="267" t="s">
        <v>5154</v>
      </c>
      <c r="C1266" s="246" t="s">
        <v>5062</v>
      </c>
      <c r="D1266" s="246" t="s">
        <v>5150</v>
      </c>
      <c r="E1266" s="247" t="s">
        <v>4542</v>
      </c>
      <c r="F1266" s="248">
        <v>4.23225</v>
      </c>
      <c r="G1266" s="249" t="s">
        <v>111</v>
      </c>
      <c r="H1266" s="248">
        <v>4.23225</v>
      </c>
      <c r="I1266" s="246" t="s">
        <v>5151</v>
      </c>
      <c r="J1266" s="29" t="s">
        <v>113</v>
      </c>
      <c r="K1266" s="257" t="s">
        <v>4544</v>
      </c>
      <c r="L1266" s="257" t="s">
        <v>2764</v>
      </c>
      <c r="M1266" s="247" t="s">
        <v>3868</v>
      </c>
      <c r="N1266" s="246" t="str">
        <f t="shared" si="9"/>
        <v>每公里以奖代补6.27万元</v>
      </c>
    </row>
    <row r="1267" ht="33.75" spans="1:14">
      <c r="A1267" s="244">
        <v>476</v>
      </c>
      <c r="B1267" s="267" t="s">
        <v>5155</v>
      </c>
      <c r="C1267" s="246" t="s">
        <v>5079</v>
      </c>
      <c r="D1267" s="246" t="s">
        <v>5150</v>
      </c>
      <c r="E1267" s="247" t="s">
        <v>4542</v>
      </c>
      <c r="F1267" s="248">
        <v>2.586375</v>
      </c>
      <c r="G1267" s="249" t="s">
        <v>111</v>
      </c>
      <c r="H1267" s="248">
        <v>2.586375</v>
      </c>
      <c r="I1267" s="246" t="s">
        <v>5151</v>
      </c>
      <c r="J1267" s="29" t="s">
        <v>113</v>
      </c>
      <c r="K1267" s="257" t="s">
        <v>4544</v>
      </c>
      <c r="L1267" s="257" t="s">
        <v>2764</v>
      </c>
      <c r="M1267" s="247" t="s">
        <v>3868</v>
      </c>
      <c r="N1267" s="246" t="str">
        <f t="shared" si="9"/>
        <v>每公里以奖代补6.27万元</v>
      </c>
    </row>
    <row r="1268" ht="33.75" spans="1:14">
      <c r="A1268" s="244">
        <v>477</v>
      </c>
      <c r="B1268" s="267" t="s">
        <v>5156</v>
      </c>
      <c r="C1268" s="246" t="s">
        <v>5057</v>
      </c>
      <c r="D1268" s="246" t="s">
        <v>3856</v>
      </c>
      <c r="E1268" s="247" t="s">
        <v>4542</v>
      </c>
      <c r="F1268" s="248">
        <v>2.35125</v>
      </c>
      <c r="G1268" s="249" t="s">
        <v>111</v>
      </c>
      <c r="H1268" s="248">
        <v>2.35125</v>
      </c>
      <c r="I1268" s="246" t="s">
        <v>5157</v>
      </c>
      <c r="J1268" s="29" t="s">
        <v>113</v>
      </c>
      <c r="K1268" s="257" t="s">
        <v>4544</v>
      </c>
      <c r="L1268" s="257" t="s">
        <v>2764</v>
      </c>
      <c r="M1268" s="247" t="s">
        <v>3868</v>
      </c>
      <c r="N1268" s="246" t="str">
        <f t="shared" si="9"/>
        <v>每公里以奖代补6.27万元</v>
      </c>
    </row>
    <row r="1269" ht="33.75" spans="1:14">
      <c r="A1269" s="244">
        <v>478</v>
      </c>
      <c r="B1269" s="267" t="s">
        <v>5158</v>
      </c>
      <c r="C1269" s="246" t="s">
        <v>5159</v>
      </c>
      <c r="D1269" s="246" t="s">
        <v>720</v>
      </c>
      <c r="E1269" s="247" t="s">
        <v>4542</v>
      </c>
      <c r="F1269" s="248">
        <v>4.3968375</v>
      </c>
      <c r="G1269" s="249" t="s">
        <v>111</v>
      </c>
      <c r="H1269" s="248">
        <v>4.3968375</v>
      </c>
      <c r="I1269" s="246" t="s">
        <v>5160</v>
      </c>
      <c r="J1269" s="29" t="s">
        <v>113</v>
      </c>
      <c r="K1269" s="257" t="s">
        <v>4544</v>
      </c>
      <c r="L1269" s="257" t="s">
        <v>2764</v>
      </c>
      <c r="M1269" s="247" t="s">
        <v>3868</v>
      </c>
      <c r="N1269" s="246" t="str">
        <f t="shared" si="9"/>
        <v>每公里以奖代补6.27万元</v>
      </c>
    </row>
    <row r="1270" ht="33.75" spans="1:14">
      <c r="A1270" s="244">
        <v>479</v>
      </c>
      <c r="B1270" s="267" t="s">
        <v>5161</v>
      </c>
      <c r="C1270" s="246" t="s">
        <v>5162</v>
      </c>
      <c r="D1270" s="246" t="s">
        <v>720</v>
      </c>
      <c r="E1270" s="247" t="s">
        <v>4542</v>
      </c>
      <c r="F1270" s="248">
        <v>5.163345</v>
      </c>
      <c r="G1270" s="249" t="s">
        <v>111</v>
      </c>
      <c r="H1270" s="248">
        <v>5.163345</v>
      </c>
      <c r="I1270" s="246" t="s">
        <v>5160</v>
      </c>
      <c r="J1270" s="29" t="s">
        <v>113</v>
      </c>
      <c r="K1270" s="257" t="s">
        <v>4544</v>
      </c>
      <c r="L1270" s="257" t="s">
        <v>2764</v>
      </c>
      <c r="M1270" s="247" t="s">
        <v>3868</v>
      </c>
      <c r="N1270" s="246" t="str">
        <f t="shared" si="9"/>
        <v>每公里以奖代补6.27万元</v>
      </c>
    </row>
    <row r="1271" ht="33.75" spans="1:14">
      <c r="A1271" s="244">
        <v>480</v>
      </c>
      <c r="B1271" s="267" t="s">
        <v>4101</v>
      </c>
      <c r="C1271" s="246" t="s">
        <v>4962</v>
      </c>
      <c r="D1271" s="246" t="s">
        <v>3759</v>
      </c>
      <c r="E1271" s="247" t="s">
        <v>4542</v>
      </c>
      <c r="F1271" s="248">
        <v>9.0288</v>
      </c>
      <c r="G1271" s="249" t="s">
        <v>111</v>
      </c>
      <c r="H1271" s="248">
        <v>9.0288</v>
      </c>
      <c r="I1271" s="246" t="s">
        <v>5163</v>
      </c>
      <c r="J1271" s="29" t="s">
        <v>113</v>
      </c>
      <c r="K1271" s="257" t="s">
        <v>4544</v>
      </c>
      <c r="L1271" s="257" t="s">
        <v>2764</v>
      </c>
      <c r="M1271" s="247" t="s">
        <v>3868</v>
      </c>
      <c r="N1271" s="246" t="str">
        <f t="shared" si="9"/>
        <v>每公里以奖代补6.27万元</v>
      </c>
    </row>
    <row r="1272" ht="33.75" spans="1:14">
      <c r="A1272" s="244">
        <v>481</v>
      </c>
      <c r="B1272" s="267" t="s">
        <v>5164</v>
      </c>
      <c r="C1272" s="246" t="s">
        <v>4550</v>
      </c>
      <c r="D1272" s="246" t="s">
        <v>3759</v>
      </c>
      <c r="E1272" s="247" t="s">
        <v>4542</v>
      </c>
      <c r="F1272" s="248">
        <v>3.762</v>
      </c>
      <c r="G1272" s="249" t="s">
        <v>111</v>
      </c>
      <c r="H1272" s="248">
        <v>3.762</v>
      </c>
      <c r="I1272" s="246" t="s">
        <v>5163</v>
      </c>
      <c r="J1272" s="29" t="s">
        <v>113</v>
      </c>
      <c r="K1272" s="257" t="s">
        <v>4544</v>
      </c>
      <c r="L1272" s="257" t="s">
        <v>2764</v>
      </c>
      <c r="M1272" s="247" t="s">
        <v>3868</v>
      </c>
      <c r="N1272" s="246" t="str">
        <f t="shared" si="9"/>
        <v>每公里以奖代补6.27万元</v>
      </c>
    </row>
    <row r="1273" ht="33.75" spans="1:14">
      <c r="A1273" s="244">
        <v>482</v>
      </c>
      <c r="B1273" s="267" t="s">
        <v>4103</v>
      </c>
      <c r="C1273" s="246" t="s">
        <v>4639</v>
      </c>
      <c r="D1273" s="246" t="s">
        <v>3759</v>
      </c>
      <c r="E1273" s="247" t="s">
        <v>4542</v>
      </c>
      <c r="F1273" s="248">
        <v>6.630525</v>
      </c>
      <c r="G1273" s="249" t="s">
        <v>111</v>
      </c>
      <c r="H1273" s="248">
        <v>6.630525</v>
      </c>
      <c r="I1273" s="246" t="s">
        <v>5163</v>
      </c>
      <c r="J1273" s="29" t="s">
        <v>113</v>
      </c>
      <c r="K1273" s="257" t="s">
        <v>4544</v>
      </c>
      <c r="L1273" s="257" t="s">
        <v>2764</v>
      </c>
      <c r="M1273" s="247" t="s">
        <v>3868</v>
      </c>
      <c r="N1273" s="246" t="str">
        <f t="shared" si="9"/>
        <v>每公里以奖代补6.27万元</v>
      </c>
    </row>
    <row r="1274" ht="33.75" spans="1:14">
      <c r="A1274" s="244">
        <v>483</v>
      </c>
      <c r="B1274" s="267" t="s">
        <v>5165</v>
      </c>
      <c r="C1274" s="246" t="s">
        <v>5166</v>
      </c>
      <c r="D1274" s="246" t="s">
        <v>3759</v>
      </c>
      <c r="E1274" s="247" t="s">
        <v>4542</v>
      </c>
      <c r="F1274" s="248">
        <v>20.060865</v>
      </c>
      <c r="G1274" s="249" t="s">
        <v>111</v>
      </c>
      <c r="H1274" s="248">
        <v>20.060865</v>
      </c>
      <c r="I1274" s="246" t="s">
        <v>5163</v>
      </c>
      <c r="J1274" s="29" t="s">
        <v>113</v>
      </c>
      <c r="K1274" s="257" t="s">
        <v>4544</v>
      </c>
      <c r="L1274" s="257" t="s">
        <v>2764</v>
      </c>
      <c r="M1274" s="247" t="s">
        <v>3868</v>
      </c>
      <c r="N1274" s="246" t="str">
        <f t="shared" ref="N1274:N1337" si="10">E1274</f>
        <v>每公里以奖代补6.27万元</v>
      </c>
    </row>
    <row r="1275" ht="33.75" spans="1:14">
      <c r="A1275" s="244">
        <v>484</v>
      </c>
      <c r="B1275" s="267" t="s">
        <v>5167</v>
      </c>
      <c r="C1275" s="246" t="s">
        <v>5168</v>
      </c>
      <c r="D1275" s="246" t="s">
        <v>5169</v>
      </c>
      <c r="E1275" s="247" t="s">
        <v>4542</v>
      </c>
      <c r="F1275" s="248">
        <v>2.906145</v>
      </c>
      <c r="G1275" s="249" t="s">
        <v>111</v>
      </c>
      <c r="H1275" s="248">
        <v>2.906145</v>
      </c>
      <c r="I1275" s="246" t="s">
        <v>4716</v>
      </c>
      <c r="J1275" s="29" t="s">
        <v>113</v>
      </c>
      <c r="K1275" s="257" t="s">
        <v>4544</v>
      </c>
      <c r="L1275" s="257" t="s">
        <v>2764</v>
      </c>
      <c r="M1275" s="247" t="s">
        <v>3868</v>
      </c>
      <c r="N1275" s="246" t="str">
        <f t="shared" si="10"/>
        <v>每公里以奖代补6.27万元</v>
      </c>
    </row>
    <row r="1276" ht="33.75" spans="1:14">
      <c r="A1276" s="244">
        <v>485</v>
      </c>
      <c r="B1276" s="267" t="s">
        <v>5170</v>
      </c>
      <c r="C1276" s="246" t="s">
        <v>5084</v>
      </c>
      <c r="D1276" s="246" t="s">
        <v>5169</v>
      </c>
      <c r="E1276" s="247" t="s">
        <v>4542</v>
      </c>
      <c r="F1276" s="248">
        <v>2.4453</v>
      </c>
      <c r="G1276" s="249" t="s">
        <v>111</v>
      </c>
      <c r="H1276" s="248">
        <v>2.4453</v>
      </c>
      <c r="I1276" s="246" t="s">
        <v>4716</v>
      </c>
      <c r="J1276" s="29" t="s">
        <v>113</v>
      </c>
      <c r="K1276" s="257" t="s">
        <v>4544</v>
      </c>
      <c r="L1276" s="257" t="s">
        <v>2764</v>
      </c>
      <c r="M1276" s="247" t="s">
        <v>3868</v>
      </c>
      <c r="N1276" s="246" t="str">
        <f t="shared" si="10"/>
        <v>每公里以奖代补6.27万元</v>
      </c>
    </row>
    <row r="1277" ht="33.75" spans="1:14">
      <c r="A1277" s="244">
        <v>486</v>
      </c>
      <c r="B1277" s="267" t="s">
        <v>5171</v>
      </c>
      <c r="C1277" s="246" t="s">
        <v>5172</v>
      </c>
      <c r="D1277" s="246" t="s">
        <v>3753</v>
      </c>
      <c r="E1277" s="247" t="s">
        <v>4542</v>
      </c>
      <c r="F1277" s="248">
        <v>3.12246</v>
      </c>
      <c r="G1277" s="249" t="s">
        <v>111</v>
      </c>
      <c r="H1277" s="248">
        <v>3.12246</v>
      </c>
      <c r="I1277" s="246" t="s">
        <v>4107</v>
      </c>
      <c r="J1277" s="29" t="s">
        <v>113</v>
      </c>
      <c r="K1277" s="257" t="s">
        <v>4544</v>
      </c>
      <c r="L1277" s="257" t="s">
        <v>2764</v>
      </c>
      <c r="M1277" s="247" t="s">
        <v>3868</v>
      </c>
      <c r="N1277" s="246" t="str">
        <f t="shared" si="10"/>
        <v>每公里以奖代补6.27万元</v>
      </c>
    </row>
    <row r="1278" ht="33.75" spans="1:14">
      <c r="A1278" s="244">
        <v>487</v>
      </c>
      <c r="B1278" s="267" t="s">
        <v>5173</v>
      </c>
      <c r="C1278" s="246" t="s">
        <v>5174</v>
      </c>
      <c r="D1278" s="246" t="s">
        <v>3818</v>
      </c>
      <c r="E1278" s="247" t="s">
        <v>4542</v>
      </c>
      <c r="F1278" s="248">
        <v>7.1478</v>
      </c>
      <c r="G1278" s="249" t="s">
        <v>111</v>
      </c>
      <c r="H1278" s="248">
        <v>7.1478</v>
      </c>
      <c r="I1278" s="246" t="s">
        <v>5175</v>
      </c>
      <c r="J1278" s="29" t="s">
        <v>113</v>
      </c>
      <c r="K1278" s="257" t="s">
        <v>4544</v>
      </c>
      <c r="L1278" s="257" t="s">
        <v>2764</v>
      </c>
      <c r="M1278" s="247" t="s">
        <v>3868</v>
      </c>
      <c r="N1278" s="246" t="str">
        <f t="shared" si="10"/>
        <v>每公里以奖代补6.27万元</v>
      </c>
    </row>
    <row r="1279" ht="33.75" spans="1:14">
      <c r="A1279" s="244">
        <v>488</v>
      </c>
      <c r="B1279" s="267" t="s">
        <v>5176</v>
      </c>
      <c r="C1279" s="246" t="s">
        <v>5177</v>
      </c>
      <c r="D1279" s="246" t="s">
        <v>3818</v>
      </c>
      <c r="E1279" s="247" t="s">
        <v>4542</v>
      </c>
      <c r="F1279" s="248">
        <v>5.784075</v>
      </c>
      <c r="G1279" s="249" t="s">
        <v>111</v>
      </c>
      <c r="H1279" s="248">
        <v>5.784075</v>
      </c>
      <c r="I1279" s="246" t="s">
        <v>5175</v>
      </c>
      <c r="J1279" s="29" t="s">
        <v>113</v>
      </c>
      <c r="K1279" s="257" t="s">
        <v>4544</v>
      </c>
      <c r="L1279" s="257" t="s">
        <v>2764</v>
      </c>
      <c r="M1279" s="247" t="s">
        <v>3868</v>
      </c>
      <c r="N1279" s="246" t="str">
        <f t="shared" si="10"/>
        <v>每公里以奖代补6.27万元</v>
      </c>
    </row>
    <row r="1280" ht="33.75" spans="1:14">
      <c r="A1280" s="244">
        <v>489</v>
      </c>
      <c r="B1280" s="267" t="s">
        <v>5178</v>
      </c>
      <c r="C1280" s="246" t="s">
        <v>5144</v>
      </c>
      <c r="D1280" s="246" t="s">
        <v>3818</v>
      </c>
      <c r="E1280" s="247" t="s">
        <v>4542</v>
      </c>
      <c r="F1280" s="248">
        <v>1.22265</v>
      </c>
      <c r="G1280" s="249" t="s">
        <v>111</v>
      </c>
      <c r="H1280" s="248">
        <v>1.22265</v>
      </c>
      <c r="I1280" s="246" t="s">
        <v>5175</v>
      </c>
      <c r="J1280" s="29" t="s">
        <v>113</v>
      </c>
      <c r="K1280" s="257" t="s">
        <v>4544</v>
      </c>
      <c r="L1280" s="257" t="s">
        <v>2764</v>
      </c>
      <c r="M1280" s="247" t="s">
        <v>3868</v>
      </c>
      <c r="N1280" s="246" t="str">
        <f t="shared" si="10"/>
        <v>每公里以奖代补6.27万元</v>
      </c>
    </row>
    <row r="1281" ht="33.75" spans="1:14">
      <c r="A1281" s="244">
        <v>490</v>
      </c>
      <c r="B1281" s="267" t="s">
        <v>5179</v>
      </c>
      <c r="C1281" s="246" t="s">
        <v>5074</v>
      </c>
      <c r="D1281" s="246" t="s">
        <v>5180</v>
      </c>
      <c r="E1281" s="247" t="s">
        <v>4542</v>
      </c>
      <c r="F1281" s="248">
        <v>2.53935</v>
      </c>
      <c r="G1281" s="249" t="s">
        <v>111</v>
      </c>
      <c r="H1281" s="248">
        <v>2.53935</v>
      </c>
      <c r="I1281" s="246" t="s">
        <v>4579</v>
      </c>
      <c r="J1281" s="29" t="s">
        <v>113</v>
      </c>
      <c r="K1281" s="257" t="s">
        <v>4544</v>
      </c>
      <c r="L1281" s="257" t="s">
        <v>2764</v>
      </c>
      <c r="M1281" s="247" t="s">
        <v>3868</v>
      </c>
      <c r="N1281" s="246" t="str">
        <f t="shared" si="10"/>
        <v>每公里以奖代补6.27万元</v>
      </c>
    </row>
    <row r="1282" ht="33.75" spans="1:14">
      <c r="A1282" s="244">
        <v>491</v>
      </c>
      <c r="B1282" s="267" t="s">
        <v>5181</v>
      </c>
      <c r="C1282" s="246" t="s">
        <v>5182</v>
      </c>
      <c r="D1282" s="246" t="s">
        <v>5180</v>
      </c>
      <c r="E1282" s="247" t="s">
        <v>4542</v>
      </c>
      <c r="F1282" s="248">
        <v>2.8450125</v>
      </c>
      <c r="G1282" s="249" t="s">
        <v>111</v>
      </c>
      <c r="H1282" s="248">
        <v>2.8450125</v>
      </c>
      <c r="I1282" s="246" t="s">
        <v>4579</v>
      </c>
      <c r="J1282" s="29" t="s">
        <v>113</v>
      </c>
      <c r="K1282" s="257" t="s">
        <v>4544</v>
      </c>
      <c r="L1282" s="257" t="s">
        <v>2764</v>
      </c>
      <c r="M1282" s="247" t="s">
        <v>3868</v>
      </c>
      <c r="N1282" s="246" t="str">
        <f t="shared" si="10"/>
        <v>每公里以奖代补6.27万元</v>
      </c>
    </row>
    <row r="1283" ht="33.75" spans="1:14">
      <c r="A1283" s="244">
        <v>492</v>
      </c>
      <c r="B1283" s="267" t="s">
        <v>5183</v>
      </c>
      <c r="C1283" s="246" t="s">
        <v>5184</v>
      </c>
      <c r="D1283" s="246" t="s">
        <v>5180</v>
      </c>
      <c r="E1283" s="247" t="s">
        <v>4542</v>
      </c>
      <c r="F1283" s="248">
        <v>2.16315</v>
      </c>
      <c r="G1283" s="249" t="s">
        <v>111</v>
      </c>
      <c r="H1283" s="248">
        <v>2.16315</v>
      </c>
      <c r="I1283" s="246" t="s">
        <v>4579</v>
      </c>
      <c r="J1283" s="29" t="s">
        <v>113</v>
      </c>
      <c r="K1283" s="257" t="s">
        <v>4544</v>
      </c>
      <c r="L1283" s="257" t="s">
        <v>2764</v>
      </c>
      <c r="M1283" s="247" t="s">
        <v>3868</v>
      </c>
      <c r="N1283" s="246" t="str">
        <f t="shared" si="10"/>
        <v>每公里以奖代补6.27万元</v>
      </c>
    </row>
    <row r="1284" ht="33.75" spans="1:14">
      <c r="A1284" s="244">
        <v>493</v>
      </c>
      <c r="B1284" s="267" t="s">
        <v>5185</v>
      </c>
      <c r="C1284" s="246" t="s">
        <v>5186</v>
      </c>
      <c r="D1284" s="246" t="s">
        <v>5187</v>
      </c>
      <c r="E1284" s="247" t="s">
        <v>4542</v>
      </c>
      <c r="F1284" s="248">
        <v>3.131865</v>
      </c>
      <c r="G1284" s="249" t="s">
        <v>111</v>
      </c>
      <c r="H1284" s="248">
        <v>3.131865</v>
      </c>
      <c r="I1284" s="246" t="s">
        <v>5188</v>
      </c>
      <c r="J1284" s="29" t="s">
        <v>113</v>
      </c>
      <c r="K1284" s="257" t="s">
        <v>4544</v>
      </c>
      <c r="L1284" s="257" t="s">
        <v>2764</v>
      </c>
      <c r="M1284" s="247" t="s">
        <v>3868</v>
      </c>
      <c r="N1284" s="246" t="str">
        <f t="shared" si="10"/>
        <v>每公里以奖代补6.27万元</v>
      </c>
    </row>
    <row r="1285" ht="33.75" spans="1:14">
      <c r="A1285" s="244">
        <v>494</v>
      </c>
      <c r="B1285" s="267" t="s">
        <v>5189</v>
      </c>
      <c r="C1285" s="246" t="s">
        <v>5093</v>
      </c>
      <c r="D1285" s="246" t="s">
        <v>5190</v>
      </c>
      <c r="E1285" s="247" t="s">
        <v>4542</v>
      </c>
      <c r="F1285" s="248">
        <v>11.75625</v>
      </c>
      <c r="G1285" s="249" t="s">
        <v>111</v>
      </c>
      <c r="H1285" s="248">
        <v>11.75625</v>
      </c>
      <c r="I1285" s="246" t="s">
        <v>4369</v>
      </c>
      <c r="J1285" s="29" t="s">
        <v>113</v>
      </c>
      <c r="K1285" s="257" t="s">
        <v>4544</v>
      </c>
      <c r="L1285" s="257" t="s">
        <v>2764</v>
      </c>
      <c r="M1285" s="247" t="s">
        <v>3868</v>
      </c>
      <c r="N1285" s="246" t="str">
        <f t="shared" si="10"/>
        <v>每公里以奖代补6.27万元</v>
      </c>
    </row>
    <row r="1286" ht="33.75" spans="1:14">
      <c r="A1286" s="244">
        <v>495</v>
      </c>
      <c r="B1286" s="267" t="s">
        <v>5191</v>
      </c>
      <c r="C1286" s="246" t="s">
        <v>5192</v>
      </c>
      <c r="D1286" s="246" t="s">
        <v>3847</v>
      </c>
      <c r="E1286" s="247" t="s">
        <v>4542</v>
      </c>
      <c r="F1286" s="248">
        <v>1.7070075</v>
      </c>
      <c r="G1286" s="249" t="s">
        <v>111</v>
      </c>
      <c r="H1286" s="248">
        <v>1.7070075</v>
      </c>
      <c r="I1286" s="246" t="s">
        <v>5193</v>
      </c>
      <c r="J1286" s="29" t="s">
        <v>113</v>
      </c>
      <c r="K1286" s="257" t="s">
        <v>4544</v>
      </c>
      <c r="L1286" s="257" t="s">
        <v>2764</v>
      </c>
      <c r="M1286" s="247" t="s">
        <v>3868</v>
      </c>
      <c r="N1286" s="246" t="str">
        <f t="shared" si="10"/>
        <v>每公里以奖代补6.27万元</v>
      </c>
    </row>
    <row r="1287" ht="33.75" spans="1:14">
      <c r="A1287" s="244">
        <v>496</v>
      </c>
      <c r="B1287" s="267" t="s">
        <v>5194</v>
      </c>
      <c r="C1287" s="246" t="s">
        <v>5195</v>
      </c>
      <c r="D1287" s="246" t="s">
        <v>3847</v>
      </c>
      <c r="E1287" s="247" t="s">
        <v>4542</v>
      </c>
      <c r="F1287" s="248">
        <v>2.2572</v>
      </c>
      <c r="G1287" s="249" t="s">
        <v>111</v>
      </c>
      <c r="H1287" s="248">
        <v>2.2572</v>
      </c>
      <c r="I1287" s="246" t="s">
        <v>5193</v>
      </c>
      <c r="J1287" s="29" t="s">
        <v>113</v>
      </c>
      <c r="K1287" s="257" t="s">
        <v>4544</v>
      </c>
      <c r="L1287" s="257" t="s">
        <v>2764</v>
      </c>
      <c r="M1287" s="247" t="s">
        <v>3868</v>
      </c>
      <c r="N1287" s="246" t="str">
        <f t="shared" si="10"/>
        <v>每公里以奖代补6.27万元</v>
      </c>
    </row>
    <row r="1288" ht="33.75" spans="1:14">
      <c r="A1288" s="244">
        <v>497</v>
      </c>
      <c r="B1288" s="267" t="s">
        <v>5196</v>
      </c>
      <c r="C1288" s="246" t="s">
        <v>5197</v>
      </c>
      <c r="D1288" s="246" t="s">
        <v>3847</v>
      </c>
      <c r="E1288" s="247" t="s">
        <v>4542</v>
      </c>
      <c r="F1288" s="248">
        <v>16.1766</v>
      </c>
      <c r="G1288" s="249" t="s">
        <v>111</v>
      </c>
      <c r="H1288" s="248">
        <v>16.1766</v>
      </c>
      <c r="I1288" s="246" t="s">
        <v>5193</v>
      </c>
      <c r="J1288" s="29" t="s">
        <v>113</v>
      </c>
      <c r="K1288" s="257" t="s">
        <v>4544</v>
      </c>
      <c r="L1288" s="257" t="s">
        <v>2764</v>
      </c>
      <c r="M1288" s="247" t="s">
        <v>3868</v>
      </c>
      <c r="N1288" s="246" t="str">
        <f t="shared" si="10"/>
        <v>每公里以奖代补6.27万元</v>
      </c>
    </row>
    <row r="1289" ht="33.75" spans="1:14">
      <c r="A1289" s="244">
        <v>498</v>
      </c>
      <c r="B1289" s="267" t="s">
        <v>4118</v>
      </c>
      <c r="C1289" s="246" t="s">
        <v>5068</v>
      </c>
      <c r="D1289" s="246" t="s">
        <v>4120</v>
      </c>
      <c r="E1289" s="247" t="s">
        <v>4542</v>
      </c>
      <c r="F1289" s="248">
        <v>1.5048</v>
      </c>
      <c r="G1289" s="249" t="s">
        <v>111</v>
      </c>
      <c r="H1289" s="248">
        <v>1.5048</v>
      </c>
      <c r="I1289" s="246" t="s">
        <v>5009</v>
      </c>
      <c r="J1289" s="29" t="s">
        <v>113</v>
      </c>
      <c r="K1289" s="257" t="s">
        <v>4544</v>
      </c>
      <c r="L1289" s="257" t="s">
        <v>2764</v>
      </c>
      <c r="M1289" s="247" t="s">
        <v>3868</v>
      </c>
      <c r="N1289" s="246" t="str">
        <f t="shared" si="10"/>
        <v>每公里以奖代补6.27万元</v>
      </c>
    </row>
    <row r="1290" ht="33.75" spans="1:14">
      <c r="A1290" s="244">
        <v>499</v>
      </c>
      <c r="B1290" s="267" t="s">
        <v>5198</v>
      </c>
      <c r="C1290" s="246" t="s">
        <v>5199</v>
      </c>
      <c r="D1290" s="246" t="s">
        <v>3841</v>
      </c>
      <c r="E1290" s="247" t="s">
        <v>4542</v>
      </c>
      <c r="F1290" s="248">
        <v>2.304225</v>
      </c>
      <c r="G1290" s="249" t="s">
        <v>111</v>
      </c>
      <c r="H1290" s="248">
        <v>2.304225</v>
      </c>
      <c r="I1290" s="246" t="s">
        <v>5200</v>
      </c>
      <c r="J1290" s="29" t="s">
        <v>113</v>
      </c>
      <c r="K1290" s="257" t="s">
        <v>4544</v>
      </c>
      <c r="L1290" s="257" t="s">
        <v>2764</v>
      </c>
      <c r="M1290" s="247" t="s">
        <v>3868</v>
      </c>
      <c r="N1290" s="246" t="str">
        <f t="shared" si="10"/>
        <v>每公里以奖代补6.27万元</v>
      </c>
    </row>
    <row r="1291" ht="33.75" spans="1:14">
      <c r="A1291" s="244">
        <v>500</v>
      </c>
      <c r="B1291" s="267" t="s">
        <v>5201</v>
      </c>
      <c r="C1291" s="246" t="s">
        <v>5202</v>
      </c>
      <c r="D1291" s="246" t="s">
        <v>3841</v>
      </c>
      <c r="E1291" s="247" t="s">
        <v>4542</v>
      </c>
      <c r="F1291" s="248">
        <v>8.29521</v>
      </c>
      <c r="G1291" s="249" t="s">
        <v>111</v>
      </c>
      <c r="H1291" s="248">
        <v>8.29521</v>
      </c>
      <c r="I1291" s="246" t="s">
        <v>5200</v>
      </c>
      <c r="J1291" s="29" t="s">
        <v>113</v>
      </c>
      <c r="K1291" s="257" t="s">
        <v>4544</v>
      </c>
      <c r="L1291" s="257" t="s">
        <v>2764</v>
      </c>
      <c r="M1291" s="247" t="s">
        <v>3868</v>
      </c>
      <c r="N1291" s="246" t="str">
        <f t="shared" si="10"/>
        <v>每公里以奖代补6.27万元</v>
      </c>
    </row>
    <row r="1292" ht="33.75" spans="1:14">
      <c r="A1292" s="244">
        <v>501</v>
      </c>
      <c r="B1292" s="267" t="s">
        <v>5203</v>
      </c>
      <c r="C1292" s="246" t="s">
        <v>5204</v>
      </c>
      <c r="D1292" s="246" t="s">
        <v>3841</v>
      </c>
      <c r="E1292" s="247" t="s">
        <v>4542</v>
      </c>
      <c r="F1292" s="248">
        <v>1.928025</v>
      </c>
      <c r="G1292" s="249" t="s">
        <v>111</v>
      </c>
      <c r="H1292" s="248">
        <v>1.928025</v>
      </c>
      <c r="I1292" s="246" t="s">
        <v>5200</v>
      </c>
      <c r="J1292" s="29" t="s">
        <v>113</v>
      </c>
      <c r="K1292" s="257" t="s">
        <v>4544</v>
      </c>
      <c r="L1292" s="257" t="s">
        <v>2764</v>
      </c>
      <c r="M1292" s="247" t="s">
        <v>3868</v>
      </c>
      <c r="N1292" s="246" t="str">
        <f t="shared" si="10"/>
        <v>每公里以奖代补6.27万元</v>
      </c>
    </row>
    <row r="1293" ht="33.75" spans="1:14">
      <c r="A1293" s="244">
        <v>502</v>
      </c>
      <c r="B1293" s="267" t="s">
        <v>5205</v>
      </c>
      <c r="C1293" s="246" t="s">
        <v>5206</v>
      </c>
      <c r="D1293" s="246" t="s">
        <v>3841</v>
      </c>
      <c r="E1293" s="247" t="s">
        <v>4542</v>
      </c>
      <c r="F1293" s="248">
        <v>1.8480825</v>
      </c>
      <c r="G1293" s="249" t="s">
        <v>111</v>
      </c>
      <c r="H1293" s="248">
        <v>1.8480825</v>
      </c>
      <c r="I1293" s="246" t="s">
        <v>5200</v>
      </c>
      <c r="J1293" s="29" t="s">
        <v>113</v>
      </c>
      <c r="K1293" s="257" t="s">
        <v>4544</v>
      </c>
      <c r="L1293" s="257" t="s">
        <v>2764</v>
      </c>
      <c r="M1293" s="247" t="s">
        <v>3868</v>
      </c>
      <c r="N1293" s="246" t="str">
        <f t="shared" si="10"/>
        <v>每公里以奖代补6.27万元</v>
      </c>
    </row>
    <row r="1294" ht="33.75" spans="1:14">
      <c r="A1294" s="244">
        <v>503</v>
      </c>
      <c r="B1294" s="267" t="s">
        <v>5207</v>
      </c>
      <c r="C1294" s="246" t="s">
        <v>5208</v>
      </c>
      <c r="D1294" s="246" t="s">
        <v>3841</v>
      </c>
      <c r="E1294" s="247" t="s">
        <v>4542</v>
      </c>
      <c r="F1294" s="248">
        <v>1.9985625</v>
      </c>
      <c r="G1294" s="249" t="s">
        <v>111</v>
      </c>
      <c r="H1294" s="248">
        <v>1.9985625</v>
      </c>
      <c r="I1294" s="246" t="s">
        <v>5200</v>
      </c>
      <c r="J1294" s="29" t="s">
        <v>113</v>
      </c>
      <c r="K1294" s="257" t="s">
        <v>4544</v>
      </c>
      <c r="L1294" s="257" t="s">
        <v>2764</v>
      </c>
      <c r="M1294" s="247" t="s">
        <v>3868</v>
      </c>
      <c r="N1294" s="246" t="str">
        <f t="shared" si="10"/>
        <v>每公里以奖代补6.27万元</v>
      </c>
    </row>
    <row r="1295" ht="33.75" spans="1:14">
      <c r="A1295" s="244">
        <v>504</v>
      </c>
      <c r="B1295" s="267" t="s">
        <v>5209</v>
      </c>
      <c r="C1295" s="246" t="s">
        <v>5210</v>
      </c>
      <c r="D1295" s="246" t="s">
        <v>3764</v>
      </c>
      <c r="E1295" s="247" t="s">
        <v>4542</v>
      </c>
      <c r="F1295" s="248">
        <v>2.91555</v>
      </c>
      <c r="G1295" s="249" t="s">
        <v>111</v>
      </c>
      <c r="H1295" s="248">
        <v>2.91555</v>
      </c>
      <c r="I1295" s="246" t="s">
        <v>5211</v>
      </c>
      <c r="J1295" s="29" t="s">
        <v>113</v>
      </c>
      <c r="K1295" s="257" t="s">
        <v>4544</v>
      </c>
      <c r="L1295" s="257" t="s">
        <v>2764</v>
      </c>
      <c r="M1295" s="247" t="s">
        <v>3868</v>
      </c>
      <c r="N1295" s="246" t="str">
        <f t="shared" si="10"/>
        <v>每公里以奖代补6.27万元</v>
      </c>
    </row>
    <row r="1296" ht="33.75" spans="1:14">
      <c r="A1296" s="244">
        <v>505</v>
      </c>
      <c r="B1296" s="267" t="s">
        <v>5212</v>
      </c>
      <c r="C1296" s="246" t="s">
        <v>5213</v>
      </c>
      <c r="D1296" s="246" t="s">
        <v>3764</v>
      </c>
      <c r="E1296" s="247" t="s">
        <v>4542</v>
      </c>
      <c r="F1296" s="248">
        <v>5.2668</v>
      </c>
      <c r="G1296" s="249" t="s">
        <v>111</v>
      </c>
      <c r="H1296" s="248">
        <v>5.2668</v>
      </c>
      <c r="I1296" s="246" t="s">
        <v>5211</v>
      </c>
      <c r="J1296" s="29" t="s">
        <v>113</v>
      </c>
      <c r="K1296" s="257" t="s">
        <v>4544</v>
      </c>
      <c r="L1296" s="257" t="s">
        <v>2764</v>
      </c>
      <c r="M1296" s="247" t="s">
        <v>3868</v>
      </c>
      <c r="N1296" s="246" t="str">
        <f t="shared" si="10"/>
        <v>每公里以奖代补6.27万元</v>
      </c>
    </row>
    <row r="1297" ht="33.75" spans="1:14">
      <c r="A1297" s="244">
        <v>506</v>
      </c>
      <c r="B1297" s="267" t="s">
        <v>5214</v>
      </c>
      <c r="C1297" s="246" t="s">
        <v>4617</v>
      </c>
      <c r="D1297" s="246" t="s">
        <v>5215</v>
      </c>
      <c r="E1297" s="247" t="s">
        <v>4542</v>
      </c>
      <c r="F1297" s="248">
        <v>3.5739</v>
      </c>
      <c r="G1297" s="249" t="s">
        <v>111</v>
      </c>
      <c r="H1297" s="248">
        <v>3.5739</v>
      </c>
      <c r="I1297" s="246" t="s">
        <v>5216</v>
      </c>
      <c r="J1297" s="29" t="s">
        <v>113</v>
      </c>
      <c r="K1297" s="257" t="s">
        <v>4544</v>
      </c>
      <c r="L1297" s="257" t="s">
        <v>2764</v>
      </c>
      <c r="M1297" s="247" t="s">
        <v>3868</v>
      </c>
      <c r="N1297" s="246" t="str">
        <f t="shared" si="10"/>
        <v>每公里以奖代补6.27万元</v>
      </c>
    </row>
    <row r="1298" ht="33.75" spans="1:14">
      <c r="A1298" s="244">
        <v>507</v>
      </c>
      <c r="B1298" s="267" t="s">
        <v>5217</v>
      </c>
      <c r="C1298" s="246" t="s">
        <v>5218</v>
      </c>
      <c r="D1298" s="246" t="s">
        <v>5215</v>
      </c>
      <c r="E1298" s="247" t="s">
        <v>4542</v>
      </c>
      <c r="F1298" s="248">
        <v>5.92515</v>
      </c>
      <c r="G1298" s="249" t="s">
        <v>111</v>
      </c>
      <c r="H1298" s="248">
        <v>5.92515</v>
      </c>
      <c r="I1298" s="246" t="s">
        <v>5216</v>
      </c>
      <c r="J1298" s="29" t="s">
        <v>113</v>
      </c>
      <c r="K1298" s="257" t="s">
        <v>4544</v>
      </c>
      <c r="L1298" s="257" t="s">
        <v>2764</v>
      </c>
      <c r="M1298" s="247" t="s">
        <v>3868</v>
      </c>
      <c r="N1298" s="246" t="str">
        <f t="shared" si="10"/>
        <v>每公里以奖代补6.27万元</v>
      </c>
    </row>
    <row r="1299" ht="33.75" spans="1:14">
      <c r="A1299" s="244">
        <v>508</v>
      </c>
      <c r="B1299" s="267" t="s">
        <v>5219</v>
      </c>
      <c r="C1299" s="246" t="s">
        <v>5220</v>
      </c>
      <c r="D1299" s="246" t="s">
        <v>5215</v>
      </c>
      <c r="E1299" s="247" t="s">
        <v>4542</v>
      </c>
      <c r="F1299" s="248">
        <v>9.828225</v>
      </c>
      <c r="G1299" s="249" t="s">
        <v>111</v>
      </c>
      <c r="H1299" s="248">
        <v>9.828225</v>
      </c>
      <c r="I1299" s="246" t="s">
        <v>5216</v>
      </c>
      <c r="J1299" s="29" t="s">
        <v>113</v>
      </c>
      <c r="K1299" s="257" t="s">
        <v>4544</v>
      </c>
      <c r="L1299" s="257" t="s">
        <v>2764</v>
      </c>
      <c r="M1299" s="247" t="s">
        <v>3868</v>
      </c>
      <c r="N1299" s="246" t="str">
        <f t="shared" si="10"/>
        <v>每公里以奖代补6.27万元</v>
      </c>
    </row>
    <row r="1300" ht="33.75" spans="1:14">
      <c r="A1300" s="244">
        <v>509</v>
      </c>
      <c r="B1300" s="267" t="s">
        <v>5221</v>
      </c>
      <c r="C1300" s="246" t="s">
        <v>5222</v>
      </c>
      <c r="D1300" s="246" t="s">
        <v>3824</v>
      </c>
      <c r="E1300" s="247" t="s">
        <v>4542</v>
      </c>
      <c r="F1300" s="248">
        <v>1.6693875</v>
      </c>
      <c r="G1300" s="249" t="s">
        <v>111</v>
      </c>
      <c r="H1300" s="248">
        <v>1.6693875</v>
      </c>
      <c r="I1300" s="246" t="s">
        <v>4242</v>
      </c>
      <c r="J1300" s="29" t="s">
        <v>113</v>
      </c>
      <c r="K1300" s="257" t="s">
        <v>4544</v>
      </c>
      <c r="L1300" s="257" t="s">
        <v>2764</v>
      </c>
      <c r="M1300" s="247" t="s">
        <v>3868</v>
      </c>
      <c r="N1300" s="246" t="str">
        <f t="shared" si="10"/>
        <v>每公里以奖代补6.27万元</v>
      </c>
    </row>
    <row r="1301" ht="33.75" spans="1:14">
      <c r="A1301" s="244">
        <v>510</v>
      </c>
      <c r="B1301" s="267" t="s">
        <v>5223</v>
      </c>
      <c r="C1301" s="246" t="s">
        <v>5224</v>
      </c>
      <c r="D1301" s="246" t="s">
        <v>800</v>
      </c>
      <c r="E1301" s="247" t="s">
        <v>4542</v>
      </c>
      <c r="F1301" s="248">
        <v>3.61152</v>
      </c>
      <c r="G1301" s="249" t="s">
        <v>111</v>
      </c>
      <c r="H1301" s="248">
        <v>3.61152</v>
      </c>
      <c r="I1301" s="246" t="s">
        <v>4327</v>
      </c>
      <c r="J1301" s="29" t="s">
        <v>113</v>
      </c>
      <c r="K1301" s="257" t="s">
        <v>4544</v>
      </c>
      <c r="L1301" s="257" t="s">
        <v>2764</v>
      </c>
      <c r="M1301" s="247" t="s">
        <v>3868</v>
      </c>
      <c r="N1301" s="246" t="str">
        <f t="shared" si="10"/>
        <v>每公里以奖代补6.27万元</v>
      </c>
    </row>
    <row r="1302" ht="33.75" spans="1:14">
      <c r="A1302" s="244">
        <v>511</v>
      </c>
      <c r="B1302" s="267" t="s">
        <v>5225</v>
      </c>
      <c r="C1302" s="246" t="s">
        <v>5226</v>
      </c>
      <c r="D1302" s="246" t="s">
        <v>3861</v>
      </c>
      <c r="E1302" s="247" t="s">
        <v>4542</v>
      </c>
      <c r="F1302" s="248">
        <v>1.01574</v>
      </c>
      <c r="G1302" s="249" t="s">
        <v>111</v>
      </c>
      <c r="H1302" s="248">
        <v>1.01574</v>
      </c>
      <c r="I1302" s="246" t="s">
        <v>4131</v>
      </c>
      <c r="J1302" s="29" t="s">
        <v>113</v>
      </c>
      <c r="K1302" s="257" t="s">
        <v>4544</v>
      </c>
      <c r="L1302" s="257" t="s">
        <v>2764</v>
      </c>
      <c r="M1302" s="247" t="s">
        <v>3868</v>
      </c>
      <c r="N1302" s="246" t="str">
        <f t="shared" si="10"/>
        <v>每公里以奖代补6.27万元</v>
      </c>
    </row>
    <row r="1303" ht="33.75" spans="1:14">
      <c r="A1303" s="244">
        <v>512</v>
      </c>
      <c r="B1303" s="267" t="s">
        <v>5227</v>
      </c>
      <c r="C1303" s="246" t="s">
        <v>5228</v>
      </c>
      <c r="D1303" s="246" t="s">
        <v>5229</v>
      </c>
      <c r="E1303" s="247" t="s">
        <v>4542</v>
      </c>
      <c r="F1303" s="248">
        <v>4.42035</v>
      </c>
      <c r="G1303" s="249" t="s">
        <v>111</v>
      </c>
      <c r="H1303" s="248">
        <v>4.42035</v>
      </c>
      <c r="I1303" s="246" t="s">
        <v>4096</v>
      </c>
      <c r="J1303" s="29" t="s">
        <v>113</v>
      </c>
      <c r="K1303" s="257" t="s">
        <v>4544</v>
      </c>
      <c r="L1303" s="257" t="s">
        <v>2764</v>
      </c>
      <c r="M1303" s="247" t="s">
        <v>3868</v>
      </c>
      <c r="N1303" s="246" t="str">
        <f t="shared" si="10"/>
        <v>每公里以奖代补6.27万元</v>
      </c>
    </row>
    <row r="1304" ht="33.75" spans="1:14">
      <c r="A1304" s="244">
        <v>513</v>
      </c>
      <c r="B1304" s="267" t="s">
        <v>4944</v>
      </c>
      <c r="C1304" s="246" t="s">
        <v>5230</v>
      </c>
      <c r="D1304" s="246" t="s">
        <v>5229</v>
      </c>
      <c r="E1304" s="247" t="s">
        <v>4542</v>
      </c>
      <c r="F1304" s="248">
        <v>6.912675</v>
      </c>
      <c r="G1304" s="249" t="s">
        <v>111</v>
      </c>
      <c r="H1304" s="248">
        <v>6.912675</v>
      </c>
      <c r="I1304" s="246" t="s">
        <v>4096</v>
      </c>
      <c r="J1304" s="29" t="s">
        <v>113</v>
      </c>
      <c r="K1304" s="257" t="s">
        <v>4544</v>
      </c>
      <c r="L1304" s="257" t="s">
        <v>2764</v>
      </c>
      <c r="M1304" s="247" t="s">
        <v>3868</v>
      </c>
      <c r="N1304" s="246" t="str">
        <f t="shared" si="10"/>
        <v>每公里以奖代补6.27万元</v>
      </c>
    </row>
    <row r="1305" ht="33.75" spans="1:14">
      <c r="A1305" s="244">
        <v>514</v>
      </c>
      <c r="B1305" s="267" t="s">
        <v>5231</v>
      </c>
      <c r="C1305" s="246" t="s">
        <v>5232</v>
      </c>
      <c r="D1305" s="246" t="s">
        <v>5233</v>
      </c>
      <c r="E1305" s="247" t="s">
        <v>4542</v>
      </c>
      <c r="F1305" s="248">
        <v>1.80576</v>
      </c>
      <c r="G1305" s="249" t="s">
        <v>111</v>
      </c>
      <c r="H1305" s="248">
        <v>1.80576</v>
      </c>
      <c r="I1305" s="246" t="s">
        <v>4594</v>
      </c>
      <c r="J1305" s="29" t="s">
        <v>113</v>
      </c>
      <c r="K1305" s="257" t="s">
        <v>4544</v>
      </c>
      <c r="L1305" s="257" t="s">
        <v>2764</v>
      </c>
      <c r="M1305" s="247" t="s">
        <v>3868</v>
      </c>
      <c r="N1305" s="246" t="str">
        <f t="shared" si="10"/>
        <v>每公里以奖代补6.27万元</v>
      </c>
    </row>
    <row r="1306" ht="33.75" spans="1:14">
      <c r="A1306" s="244">
        <v>515</v>
      </c>
      <c r="B1306" s="267" t="s">
        <v>5234</v>
      </c>
      <c r="C1306" s="246" t="s">
        <v>5235</v>
      </c>
      <c r="D1306" s="246" t="s">
        <v>4136</v>
      </c>
      <c r="E1306" s="247" t="s">
        <v>4542</v>
      </c>
      <c r="F1306" s="248">
        <v>5.765265</v>
      </c>
      <c r="G1306" s="249" t="s">
        <v>111</v>
      </c>
      <c r="H1306" s="248">
        <v>5.765265</v>
      </c>
      <c r="I1306" s="246" t="s">
        <v>5034</v>
      </c>
      <c r="J1306" s="29" t="s">
        <v>113</v>
      </c>
      <c r="K1306" s="257" t="s">
        <v>4544</v>
      </c>
      <c r="L1306" s="257" t="s">
        <v>2764</v>
      </c>
      <c r="M1306" s="247" t="s">
        <v>3868</v>
      </c>
      <c r="N1306" s="246" t="str">
        <f t="shared" si="10"/>
        <v>每公里以奖代补6.27万元</v>
      </c>
    </row>
    <row r="1307" ht="33.75" spans="1:14">
      <c r="A1307" s="244">
        <v>516</v>
      </c>
      <c r="B1307" s="267" t="s">
        <v>4134</v>
      </c>
      <c r="C1307" s="246" t="s">
        <v>5236</v>
      </c>
      <c r="D1307" s="246" t="s">
        <v>4136</v>
      </c>
      <c r="E1307" s="247" t="s">
        <v>4542</v>
      </c>
      <c r="F1307" s="248">
        <v>1.344915</v>
      </c>
      <c r="G1307" s="249" t="s">
        <v>111</v>
      </c>
      <c r="H1307" s="248">
        <v>1.344915</v>
      </c>
      <c r="I1307" s="246" t="s">
        <v>5034</v>
      </c>
      <c r="J1307" s="29" t="s">
        <v>113</v>
      </c>
      <c r="K1307" s="257" t="s">
        <v>4544</v>
      </c>
      <c r="L1307" s="257" t="s">
        <v>2764</v>
      </c>
      <c r="M1307" s="247" t="s">
        <v>3868</v>
      </c>
      <c r="N1307" s="246" t="str">
        <f t="shared" si="10"/>
        <v>每公里以奖代补6.27万元</v>
      </c>
    </row>
    <row r="1308" ht="33.75" spans="1:14">
      <c r="A1308" s="244">
        <v>517</v>
      </c>
      <c r="B1308" s="267" t="s">
        <v>4138</v>
      </c>
      <c r="C1308" s="246" t="s">
        <v>5237</v>
      </c>
      <c r="D1308" s="246" t="s">
        <v>4140</v>
      </c>
      <c r="E1308" s="247" t="s">
        <v>4542</v>
      </c>
      <c r="F1308" s="248">
        <v>1.232055</v>
      </c>
      <c r="G1308" s="249" t="s">
        <v>111</v>
      </c>
      <c r="H1308" s="248">
        <v>1.232055</v>
      </c>
      <c r="I1308" s="246" t="s">
        <v>4594</v>
      </c>
      <c r="J1308" s="29" t="s">
        <v>113</v>
      </c>
      <c r="K1308" s="257" t="s">
        <v>4544</v>
      </c>
      <c r="L1308" s="257" t="s">
        <v>2764</v>
      </c>
      <c r="M1308" s="247" t="s">
        <v>3868</v>
      </c>
      <c r="N1308" s="246" t="str">
        <f t="shared" si="10"/>
        <v>每公里以奖代补6.27万元</v>
      </c>
    </row>
    <row r="1309" ht="33.75" spans="1:14">
      <c r="A1309" s="244">
        <v>518</v>
      </c>
      <c r="B1309" s="267" t="s">
        <v>5238</v>
      </c>
      <c r="C1309" s="246" t="s">
        <v>5239</v>
      </c>
      <c r="D1309" s="246" t="s">
        <v>5240</v>
      </c>
      <c r="E1309" s="247" t="s">
        <v>4542</v>
      </c>
      <c r="F1309" s="248">
        <v>2.2901175</v>
      </c>
      <c r="G1309" s="249" t="s">
        <v>111</v>
      </c>
      <c r="H1309" s="248">
        <v>2.2901175</v>
      </c>
      <c r="I1309" s="246" t="s">
        <v>4325</v>
      </c>
      <c r="J1309" s="29" t="s">
        <v>113</v>
      </c>
      <c r="K1309" s="257" t="s">
        <v>4544</v>
      </c>
      <c r="L1309" s="257" t="s">
        <v>2764</v>
      </c>
      <c r="M1309" s="247" t="s">
        <v>3868</v>
      </c>
      <c r="N1309" s="246" t="str">
        <f t="shared" si="10"/>
        <v>每公里以奖代补6.27万元</v>
      </c>
    </row>
    <row r="1310" ht="33.75" spans="1:14">
      <c r="A1310" s="244">
        <v>519</v>
      </c>
      <c r="B1310" s="267" t="s">
        <v>5241</v>
      </c>
      <c r="C1310" s="246" t="s">
        <v>4685</v>
      </c>
      <c r="D1310" s="246" t="s">
        <v>5242</v>
      </c>
      <c r="E1310" s="247" t="s">
        <v>4542</v>
      </c>
      <c r="F1310" s="248">
        <v>1.881</v>
      </c>
      <c r="G1310" s="249" t="s">
        <v>111</v>
      </c>
      <c r="H1310" s="248">
        <v>1.881</v>
      </c>
      <c r="I1310" s="246" t="s">
        <v>4424</v>
      </c>
      <c r="J1310" s="29" t="s">
        <v>113</v>
      </c>
      <c r="K1310" s="257" t="s">
        <v>4544</v>
      </c>
      <c r="L1310" s="257" t="s">
        <v>2764</v>
      </c>
      <c r="M1310" s="247" t="s">
        <v>3868</v>
      </c>
      <c r="N1310" s="246" t="str">
        <f t="shared" si="10"/>
        <v>每公里以奖代补6.27万元</v>
      </c>
    </row>
    <row r="1311" ht="33.75" spans="1:14">
      <c r="A1311" s="244">
        <v>520</v>
      </c>
      <c r="B1311" s="267" t="s">
        <v>5243</v>
      </c>
      <c r="C1311" s="246" t="s">
        <v>5244</v>
      </c>
      <c r="D1311" s="246" t="s">
        <v>5245</v>
      </c>
      <c r="E1311" s="247" t="s">
        <v>4542</v>
      </c>
      <c r="F1311" s="248">
        <v>14.01345</v>
      </c>
      <c r="G1311" s="249" t="s">
        <v>111</v>
      </c>
      <c r="H1311" s="248">
        <v>14.01345</v>
      </c>
      <c r="I1311" s="246" t="s">
        <v>5246</v>
      </c>
      <c r="J1311" s="29" t="s">
        <v>113</v>
      </c>
      <c r="K1311" s="257" t="s">
        <v>4544</v>
      </c>
      <c r="L1311" s="257" t="s">
        <v>2764</v>
      </c>
      <c r="M1311" s="247" t="s">
        <v>3868</v>
      </c>
      <c r="N1311" s="246" t="str">
        <f t="shared" si="10"/>
        <v>每公里以奖代补6.27万元</v>
      </c>
    </row>
    <row r="1312" ht="33.75" spans="1:14">
      <c r="A1312" s="244">
        <v>521</v>
      </c>
      <c r="B1312" s="267" t="s">
        <v>5247</v>
      </c>
      <c r="C1312" s="246" t="s">
        <v>5248</v>
      </c>
      <c r="D1312" s="246" t="s">
        <v>5249</v>
      </c>
      <c r="E1312" s="247" t="s">
        <v>4542</v>
      </c>
      <c r="F1312" s="248">
        <v>1.20384</v>
      </c>
      <c r="G1312" s="249" t="s">
        <v>111</v>
      </c>
      <c r="H1312" s="248">
        <v>1.20384</v>
      </c>
      <c r="I1312" s="246" t="s">
        <v>5072</v>
      </c>
      <c r="J1312" s="29" t="s">
        <v>113</v>
      </c>
      <c r="K1312" s="257" t="s">
        <v>4544</v>
      </c>
      <c r="L1312" s="257" t="s">
        <v>2764</v>
      </c>
      <c r="M1312" s="247" t="s">
        <v>3868</v>
      </c>
      <c r="N1312" s="246" t="str">
        <f t="shared" si="10"/>
        <v>每公里以奖代补6.27万元</v>
      </c>
    </row>
    <row r="1313" ht="33.75" spans="1:14">
      <c r="A1313" s="244">
        <v>522</v>
      </c>
      <c r="B1313" s="267" t="s">
        <v>5250</v>
      </c>
      <c r="C1313" s="246" t="s">
        <v>5251</v>
      </c>
      <c r="D1313" s="246" t="s">
        <v>5252</v>
      </c>
      <c r="E1313" s="247" t="s">
        <v>4542</v>
      </c>
      <c r="F1313" s="248">
        <v>4.392135</v>
      </c>
      <c r="G1313" s="249" t="s">
        <v>111</v>
      </c>
      <c r="H1313" s="248">
        <v>4.392135</v>
      </c>
      <c r="I1313" s="246" t="s">
        <v>4576</v>
      </c>
      <c r="J1313" s="29" t="s">
        <v>113</v>
      </c>
      <c r="K1313" s="257" t="s">
        <v>4544</v>
      </c>
      <c r="L1313" s="257" t="s">
        <v>2764</v>
      </c>
      <c r="M1313" s="247" t="s">
        <v>3868</v>
      </c>
      <c r="N1313" s="246" t="str">
        <f t="shared" si="10"/>
        <v>每公里以奖代补6.27万元</v>
      </c>
    </row>
    <row r="1314" ht="33.75" spans="1:14">
      <c r="A1314" s="244">
        <v>523</v>
      </c>
      <c r="B1314" s="267" t="s">
        <v>5253</v>
      </c>
      <c r="C1314" s="246" t="s">
        <v>5254</v>
      </c>
      <c r="D1314" s="246" t="s">
        <v>4160</v>
      </c>
      <c r="E1314" s="247" t="s">
        <v>4542</v>
      </c>
      <c r="F1314" s="248">
        <v>5.313825</v>
      </c>
      <c r="G1314" s="249" t="s">
        <v>111</v>
      </c>
      <c r="H1314" s="248">
        <v>5.313825</v>
      </c>
      <c r="I1314" s="246" t="s">
        <v>3980</v>
      </c>
      <c r="J1314" s="29" t="s">
        <v>113</v>
      </c>
      <c r="K1314" s="257" t="s">
        <v>4544</v>
      </c>
      <c r="L1314" s="257" t="s">
        <v>2764</v>
      </c>
      <c r="M1314" s="247" t="s">
        <v>3868</v>
      </c>
      <c r="N1314" s="246" t="str">
        <f t="shared" si="10"/>
        <v>每公里以奖代补6.27万元</v>
      </c>
    </row>
    <row r="1315" ht="33.75" spans="1:14">
      <c r="A1315" s="244">
        <v>524</v>
      </c>
      <c r="B1315" s="267" t="s">
        <v>5255</v>
      </c>
      <c r="C1315" s="246" t="s">
        <v>5256</v>
      </c>
      <c r="D1315" s="246" t="s">
        <v>4160</v>
      </c>
      <c r="E1315" s="247" t="s">
        <v>4542</v>
      </c>
      <c r="F1315" s="248">
        <v>6.8139225</v>
      </c>
      <c r="G1315" s="249" t="s">
        <v>111</v>
      </c>
      <c r="H1315" s="248">
        <v>6.8139225</v>
      </c>
      <c r="I1315" s="246" t="s">
        <v>3980</v>
      </c>
      <c r="J1315" s="29" t="s">
        <v>113</v>
      </c>
      <c r="K1315" s="257" t="s">
        <v>4544</v>
      </c>
      <c r="L1315" s="257" t="s">
        <v>2764</v>
      </c>
      <c r="M1315" s="247" t="s">
        <v>3868</v>
      </c>
      <c r="N1315" s="246" t="str">
        <f t="shared" si="10"/>
        <v>每公里以奖代补6.27万元</v>
      </c>
    </row>
    <row r="1316" ht="33.75" spans="1:14">
      <c r="A1316" s="244">
        <v>525</v>
      </c>
      <c r="B1316" s="267" t="s">
        <v>5257</v>
      </c>
      <c r="C1316" s="246" t="s">
        <v>4703</v>
      </c>
      <c r="D1316" s="246" t="s">
        <v>4160</v>
      </c>
      <c r="E1316" s="247" t="s">
        <v>4542</v>
      </c>
      <c r="F1316" s="248">
        <v>7.05375</v>
      </c>
      <c r="G1316" s="249" t="s">
        <v>111</v>
      </c>
      <c r="H1316" s="248">
        <v>7.05375</v>
      </c>
      <c r="I1316" s="246" t="s">
        <v>3980</v>
      </c>
      <c r="J1316" s="29" t="s">
        <v>113</v>
      </c>
      <c r="K1316" s="257" t="s">
        <v>4544</v>
      </c>
      <c r="L1316" s="257" t="s">
        <v>2764</v>
      </c>
      <c r="M1316" s="247" t="s">
        <v>3868</v>
      </c>
      <c r="N1316" s="246" t="str">
        <f t="shared" si="10"/>
        <v>每公里以奖代补6.27万元</v>
      </c>
    </row>
    <row r="1317" ht="33.75" spans="1:14">
      <c r="A1317" s="244">
        <v>526</v>
      </c>
      <c r="B1317" s="267" t="s">
        <v>5258</v>
      </c>
      <c r="C1317" s="246" t="s">
        <v>5259</v>
      </c>
      <c r="D1317" s="246" t="s">
        <v>4160</v>
      </c>
      <c r="E1317" s="247" t="s">
        <v>4542</v>
      </c>
      <c r="F1317" s="248">
        <v>6.0050925</v>
      </c>
      <c r="G1317" s="249" t="s">
        <v>111</v>
      </c>
      <c r="H1317" s="248">
        <v>6.0050925</v>
      </c>
      <c r="I1317" s="246" t="s">
        <v>3980</v>
      </c>
      <c r="J1317" s="29" t="s">
        <v>113</v>
      </c>
      <c r="K1317" s="257" t="s">
        <v>4544</v>
      </c>
      <c r="L1317" s="257" t="s">
        <v>2764</v>
      </c>
      <c r="M1317" s="247" t="s">
        <v>3868</v>
      </c>
      <c r="N1317" s="246" t="str">
        <f t="shared" si="10"/>
        <v>每公里以奖代补6.27万元</v>
      </c>
    </row>
    <row r="1318" ht="33.75" spans="1:14">
      <c r="A1318" s="244">
        <v>527</v>
      </c>
      <c r="B1318" s="267" t="s">
        <v>5260</v>
      </c>
      <c r="C1318" s="246" t="s">
        <v>5261</v>
      </c>
      <c r="D1318" s="246" t="s">
        <v>5262</v>
      </c>
      <c r="E1318" s="247" t="s">
        <v>4542</v>
      </c>
      <c r="F1318" s="248">
        <v>10.486575</v>
      </c>
      <c r="G1318" s="249" t="s">
        <v>111</v>
      </c>
      <c r="H1318" s="248">
        <v>10.486575</v>
      </c>
      <c r="I1318" s="246" t="s">
        <v>5263</v>
      </c>
      <c r="J1318" s="29" t="s">
        <v>113</v>
      </c>
      <c r="K1318" s="257" t="s">
        <v>4544</v>
      </c>
      <c r="L1318" s="257" t="s">
        <v>2764</v>
      </c>
      <c r="M1318" s="247" t="s">
        <v>3868</v>
      </c>
      <c r="N1318" s="246" t="str">
        <f t="shared" si="10"/>
        <v>每公里以奖代补6.27万元</v>
      </c>
    </row>
    <row r="1319" ht="33.75" spans="1:14">
      <c r="A1319" s="244">
        <v>528</v>
      </c>
      <c r="B1319" s="267" t="s">
        <v>5264</v>
      </c>
      <c r="C1319" s="246" t="s">
        <v>5265</v>
      </c>
      <c r="D1319" s="246" t="s">
        <v>5266</v>
      </c>
      <c r="E1319" s="247" t="s">
        <v>4542</v>
      </c>
      <c r="F1319" s="248">
        <v>2.022075</v>
      </c>
      <c r="G1319" s="249" t="s">
        <v>111</v>
      </c>
      <c r="H1319" s="248">
        <v>2.022075</v>
      </c>
      <c r="I1319" s="246" t="s">
        <v>4175</v>
      </c>
      <c r="J1319" s="29" t="s">
        <v>113</v>
      </c>
      <c r="K1319" s="257" t="s">
        <v>4544</v>
      </c>
      <c r="L1319" s="257" t="s">
        <v>2764</v>
      </c>
      <c r="M1319" s="247" t="s">
        <v>3868</v>
      </c>
      <c r="N1319" s="246" t="str">
        <f t="shared" si="10"/>
        <v>每公里以奖代补6.27万元</v>
      </c>
    </row>
    <row r="1320" ht="33.75" spans="1:14">
      <c r="A1320" s="244">
        <v>529</v>
      </c>
      <c r="B1320" s="267" t="s">
        <v>5267</v>
      </c>
      <c r="C1320" s="246" t="s">
        <v>5268</v>
      </c>
      <c r="D1320" s="246" t="s">
        <v>5269</v>
      </c>
      <c r="E1320" s="247" t="s">
        <v>4542</v>
      </c>
      <c r="F1320" s="248">
        <v>1.41075</v>
      </c>
      <c r="G1320" s="249" t="s">
        <v>111</v>
      </c>
      <c r="H1320" s="248">
        <v>1.41075</v>
      </c>
      <c r="I1320" s="246" t="s">
        <v>3924</v>
      </c>
      <c r="J1320" s="29" t="s">
        <v>113</v>
      </c>
      <c r="K1320" s="257" t="s">
        <v>4544</v>
      </c>
      <c r="L1320" s="257" t="s">
        <v>2764</v>
      </c>
      <c r="M1320" s="247" t="s">
        <v>3868</v>
      </c>
      <c r="N1320" s="246" t="str">
        <f t="shared" si="10"/>
        <v>每公里以奖代补6.27万元</v>
      </c>
    </row>
    <row r="1321" ht="33.75" spans="1:14">
      <c r="A1321" s="244">
        <v>530</v>
      </c>
      <c r="B1321" s="267" t="s">
        <v>5270</v>
      </c>
      <c r="C1321" s="246" t="s">
        <v>5271</v>
      </c>
      <c r="D1321" s="246" t="s">
        <v>5272</v>
      </c>
      <c r="E1321" s="247" t="s">
        <v>4542</v>
      </c>
      <c r="F1321" s="248">
        <v>13.308075</v>
      </c>
      <c r="G1321" s="249" t="s">
        <v>111</v>
      </c>
      <c r="H1321" s="248">
        <v>13.308075</v>
      </c>
      <c r="I1321" s="246" t="s">
        <v>4212</v>
      </c>
      <c r="J1321" s="29" t="s">
        <v>113</v>
      </c>
      <c r="K1321" s="257" t="s">
        <v>4544</v>
      </c>
      <c r="L1321" s="257" t="s">
        <v>2764</v>
      </c>
      <c r="M1321" s="247" t="s">
        <v>3868</v>
      </c>
      <c r="N1321" s="246" t="str">
        <f t="shared" si="10"/>
        <v>每公里以奖代补6.27万元</v>
      </c>
    </row>
    <row r="1322" ht="33.75" spans="1:14">
      <c r="A1322" s="244">
        <v>531</v>
      </c>
      <c r="B1322" s="267" t="s">
        <v>5273</v>
      </c>
      <c r="C1322" s="246" t="s">
        <v>5274</v>
      </c>
      <c r="D1322" s="246" t="s">
        <v>5275</v>
      </c>
      <c r="E1322" s="247" t="s">
        <v>4542</v>
      </c>
      <c r="F1322" s="248">
        <v>13.4726625</v>
      </c>
      <c r="G1322" s="249" t="s">
        <v>111</v>
      </c>
      <c r="H1322" s="248">
        <v>13.4726625</v>
      </c>
      <c r="I1322" s="246" t="s">
        <v>5276</v>
      </c>
      <c r="J1322" s="29" t="s">
        <v>113</v>
      </c>
      <c r="K1322" s="257" t="s">
        <v>4544</v>
      </c>
      <c r="L1322" s="257" t="s">
        <v>2764</v>
      </c>
      <c r="M1322" s="247" t="s">
        <v>3868</v>
      </c>
      <c r="N1322" s="246" t="str">
        <f t="shared" si="10"/>
        <v>每公里以奖代补6.27万元</v>
      </c>
    </row>
    <row r="1323" ht="33.75" spans="1:14">
      <c r="A1323" s="244">
        <v>532</v>
      </c>
      <c r="B1323" s="267" t="s">
        <v>4169</v>
      </c>
      <c r="C1323" s="246" t="s">
        <v>5277</v>
      </c>
      <c r="D1323" s="246" t="s">
        <v>2496</v>
      </c>
      <c r="E1323" s="247" t="s">
        <v>4542</v>
      </c>
      <c r="F1323" s="248">
        <v>10.9098</v>
      </c>
      <c r="G1323" s="249" t="s">
        <v>111</v>
      </c>
      <c r="H1323" s="248">
        <v>10.9098</v>
      </c>
      <c r="I1323" s="246" t="s">
        <v>4168</v>
      </c>
      <c r="J1323" s="29" t="s">
        <v>113</v>
      </c>
      <c r="K1323" s="257" t="s">
        <v>4544</v>
      </c>
      <c r="L1323" s="257" t="s">
        <v>2764</v>
      </c>
      <c r="M1323" s="247" t="s">
        <v>3868</v>
      </c>
      <c r="N1323" s="246" t="str">
        <f t="shared" si="10"/>
        <v>每公里以奖代补6.27万元</v>
      </c>
    </row>
    <row r="1324" ht="33.75" spans="1:14">
      <c r="A1324" s="244">
        <v>533</v>
      </c>
      <c r="B1324" s="267" t="s">
        <v>4180</v>
      </c>
      <c r="C1324" s="246" t="s">
        <v>5133</v>
      </c>
      <c r="D1324" s="246" t="s">
        <v>4178</v>
      </c>
      <c r="E1324" s="247" t="s">
        <v>4542</v>
      </c>
      <c r="F1324" s="248">
        <v>2.210175</v>
      </c>
      <c r="G1324" s="249" t="s">
        <v>111</v>
      </c>
      <c r="H1324" s="248">
        <v>2.210175</v>
      </c>
      <c r="I1324" s="246" t="s">
        <v>4179</v>
      </c>
      <c r="J1324" s="29" t="s">
        <v>113</v>
      </c>
      <c r="K1324" s="257" t="s">
        <v>4544</v>
      </c>
      <c r="L1324" s="257" t="s">
        <v>2764</v>
      </c>
      <c r="M1324" s="247" t="s">
        <v>3868</v>
      </c>
      <c r="N1324" s="246" t="str">
        <f t="shared" si="10"/>
        <v>每公里以奖代补6.27万元</v>
      </c>
    </row>
    <row r="1325" ht="33.75" spans="1:14">
      <c r="A1325" s="244">
        <v>534</v>
      </c>
      <c r="B1325" s="267" t="s">
        <v>4182</v>
      </c>
      <c r="C1325" s="246" t="s">
        <v>5278</v>
      </c>
      <c r="D1325" s="246" t="s">
        <v>2548</v>
      </c>
      <c r="E1325" s="247" t="s">
        <v>4542</v>
      </c>
      <c r="F1325" s="248">
        <v>4.279275</v>
      </c>
      <c r="G1325" s="249" t="s">
        <v>111</v>
      </c>
      <c r="H1325" s="248">
        <v>4.279275</v>
      </c>
      <c r="I1325" s="246" t="s">
        <v>4121</v>
      </c>
      <c r="J1325" s="29" t="s">
        <v>113</v>
      </c>
      <c r="K1325" s="257" t="s">
        <v>4544</v>
      </c>
      <c r="L1325" s="257" t="s">
        <v>2764</v>
      </c>
      <c r="M1325" s="247" t="s">
        <v>3868</v>
      </c>
      <c r="N1325" s="246" t="str">
        <f t="shared" si="10"/>
        <v>每公里以奖代补6.27万元</v>
      </c>
    </row>
    <row r="1326" ht="33.75" spans="1:14">
      <c r="A1326" s="244">
        <v>535</v>
      </c>
      <c r="B1326" s="267" t="s">
        <v>4184</v>
      </c>
      <c r="C1326" s="246" t="s">
        <v>5135</v>
      </c>
      <c r="D1326" s="246" t="s">
        <v>2548</v>
      </c>
      <c r="E1326" s="247" t="s">
        <v>4542</v>
      </c>
      <c r="F1326" s="248">
        <v>5.031675</v>
      </c>
      <c r="G1326" s="249" t="s">
        <v>111</v>
      </c>
      <c r="H1326" s="248">
        <v>5.031675</v>
      </c>
      <c r="I1326" s="246" t="s">
        <v>4121</v>
      </c>
      <c r="J1326" s="29" t="s">
        <v>113</v>
      </c>
      <c r="K1326" s="257" t="s">
        <v>4544</v>
      </c>
      <c r="L1326" s="257" t="s">
        <v>2764</v>
      </c>
      <c r="M1326" s="247" t="s">
        <v>3868</v>
      </c>
      <c r="N1326" s="246" t="str">
        <f t="shared" si="10"/>
        <v>每公里以奖代补6.27万元</v>
      </c>
    </row>
    <row r="1327" ht="33.75" spans="1:14">
      <c r="A1327" s="244">
        <v>536</v>
      </c>
      <c r="B1327" s="267" t="s">
        <v>4186</v>
      </c>
      <c r="C1327" s="246" t="s">
        <v>5279</v>
      </c>
      <c r="D1327" s="246" t="s">
        <v>4188</v>
      </c>
      <c r="E1327" s="247" t="s">
        <v>4542</v>
      </c>
      <c r="F1327" s="248">
        <v>13.3551</v>
      </c>
      <c r="G1327" s="249" t="s">
        <v>111</v>
      </c>
      <c r="H1327" s="248">
        <v>13.3551</v>
      </c>
      <c r="I1327" s="246" t="s">
        <v>4931</v>
      </c>
      <c r="J1327" s="29" t="s">
        <v>113</v>
      </c>
      <c r="K1327" s="257" t="s">
        <v>4544</v>
      </c>
      <c r="L1327" s="257" t="s">
        <v>2764</v>
      </c>
      <c r="M1327" s="247" t="s">
        <v>3868</v>
      </c>
      <c r="N1327" s="246" t="str">
        <f t="shared" si="10"/>
        <v>每公里以奖代补6.27万元</v>
      </c>
    </row>
    <row r="1328" ht="33.75" spans="1:14">
      <c r="A1328" s="244">
        <v>537</v>
      </c>
      <c r="B1328" s="267" t="s">
        <v>5280</v>
      </c>
      <c r="C1328" s="246" t="s">
        <v>5097</v>
      </c>
      <c r="D1328" s="246" t="s">
        <v>4194</v>
      </c>
      <c r="E1328" s="247" t="s">
        <v>4542</v>
      </c>
      <c r="F1328" s="248">
        <v>12.2265</v>
      </c>
      <c r="G1328" s="249" t="s">
        <v>111</v>
      </c>
      <c r="H1328" s="248">
        <v>12.2265</v>
      </c>
      <c r="I1328" s="246" t="s">
        <v>4195</v>
      </c>
      <c r="J1328" s="29" t="s">
        <v>113</v>
      </c>
      <c r="K1328" s="257" t="s">
        <v>4544</v>
      </c>
      <c r="L1328" s="257" t="s">
        <v>2764</v>
      </c>
      <c r="M1328" s="247" t="s">
        <v>3868</v>
      </c>
      <c r="N1328" s="246" t="str">
        <f t="shared" si="10"/>
        <v>每公里以奖代补6.27万元</v>
      </c>
    </row>
    <row r="1329" ht="33.75" spans="1:14">
      <c r="A1329" s="244">
        <v>538</v>
      </c>
      <c r="B1329" s="267" t="s">
        <v>4196</v>
      </c>
      <c r="C1329" s="246" t="s">
        <v>5281</v>
      </c>
      <c r="D1329" s="246" t="s">
        <v>4198</v>
      </c>
      <c r="E1329" s="247" t="s">
        <v>4542</v>
      </c>
      <c r="F1329" s="248">
        <v>18.951075</v>
      </c>
      <c r="G1329" s="249" t="s">
        <v>111</v>
      </c>
      <c r="H1329" s="248">
        <v>18.951075</v>
      </c>
      <c r="I1329" s="246" t="s">
        <v>4201</v>
      </c>
      <c r="J1329" s="29" t="s">
        <v>113</v>
      </c>
      <c r="K1329" s="257" t="s">
        <v>4544</v>
      </c>
      <c r="L1329" s="257" t="s">
        <v>2764</v>
      </c>
      <c r="M1329" s="247" t="s">
        <v>3868</v>
      </c>
      <c r="N1329" s="246" t="str">
        <f t="shared" si="10"/>
        <v>每公里以奖代补6.27万元</v>
      </c>
    </row>
    <row r="1330" ht="33.75" spans="1:14">
      <c r="A1330" s="244">
        <v>539</v>
      </c>
      <c r="B1330" s="267" t="s">
        <v>5282</v>
      </c>
      <c r="C1330" s="246" t="s">
        <v>5283</v>
      </c>
      <c r="D1330" s="246" t="s">
        <v>4211</v>
      </c>
      <c r="E1330" s="247" t="s">
        <v>4542</v>
      </c>
      <c r="F1330" s="248">
        <v>17.164125</v>
      </c>
      <c r="G1330" s="249" t="s">
        <v>111</v>
      </c>
      <c r="H1330" s="248">
        <v>17.164125</v>
      </c>
      <c r="I1330" s="246" t="s">
        <v>4212</v>
      </c>
      <c r="J1330" s="29" t="s">
        <v>113</v>
      </c>
      <c r="K1330" s="257" t="s">
        <v>4544</v>
      </c>
      <c r="L1330" s="257" t="s">
        <v>2764</v>
      </c>
      <c r="M1330" s="247" t="s">
        <v>3868</v>
      </c>
      <c r="N1330" s="246" t="str">
        <f t="shared" si="10"/>
        <v>每公里以奖代补6.27万元</v>
      </c>
    </row>
    <row r="1331" ht="33.75" spans="1:14">
      <c r="A1331" s="244">
        <v>540</v>
      </c>
      <c r="B1331" s="267" t="s">
        <v>5284</v>
      </c>
      <c r="C1331" s="246" t="s">
        <v>5135</v>
      </c>
      <c r="D1331" s="246" t="s">
        <v>5285</v>
      </c>
      <c r="E1331" s="247" t="s">
        <v>4542</v>
      </c>
      <c r="F1331" s="248">
        <v>5.031675</v>
      </c>
      <c r="G1331" s="249" t="s">
        <v>111</v>
      </c>
      <c r="H1331" s="248">
        <v>5.031675</v>
      </c>
      <c r="I1331" s="246" t="s">
        <v>4446</v>
      </c>
      <c r="J1331" s="29" t="s">
        <v>113</v>
      </c>
      <c r="K1331" s="257" t="s">
        <v>4544</v>
      </c>
      <c r="L1331" s="257" t="s">
        <v>2764</v>
      </c>
      <c r="M1331" s="247" t="s">
        <v>3868</v>
      </c>
      <c r="N1331" s="246" t="str">
        <f t="shared" si="10"/>
        <v>每公里以奖代补6.27万元</v>
      </c>
    </row>
    <row r="1332" ht="33.75" spans="1:14">
      <c r="A1332" s="244">
        <v>541</v>
      </c>
      <c r="B1332" s="267" t="s">
        <v>5286</v>
      </c>
      <c r="C1332" s="246" t="s">
        <v>5062</v>
      </c>
      <c r="D1332" s="246" t="s">
        <v>5287</v>
      </c>
      <c r="E1332" s="247" t="s">
        <v>4542</v>
      </c>
      <c r="F1332" s="248">
        <v>4.23225</v>
      </c>
      <c r="G1332" s="249" t="s">
        <v>111</v>
      </c>
      <c r="H1332" s="248">
        <v>4.23225</v>
      </c>
      <c r="I1332" s="246" t="s">
        <v>5157</v>
      </c>
      <c r="J1332" s="29" t="s">
        <v>113</v>
      </c>
      <c r="K1332" s="257" t="s">
        <v>4544</v>
      </c>
      <c r="L1332" s="257" t="s">
        <v>2764</v>
      </c>
      <c r="M1332" s="247" t="s">
        <v>3868</v>
      </c>
      <c r="N1332" s="246" t="str">
        <f t="shared" si="10"/>
        <v>每公里以奖代补6.27万元</v>
      </c>
    </row>
    <row r="1333" ht="33.75" spans="1:14">
      <c r="A1333" s="244">
        <v>542</v>
      </c>
      <c r="B1333" s="267" t="s">
        <v>5288</v>
      </c>
      <c r="C1333" s="246" t="s">
        <v>5289</v>
      </c>
      <c r="D1333" s="246" t="s">
        <v>5287</v>
      </c>
      <c r="E1333" s="247" t="s">
        <v>4542</v>
      </c>
      <c r="F1333" s="248">
        <v>2.0267775</v>
      </c>
      <c r="G1333" s="249" t="s">
        <v>111</v>
      </c>
      <c r="H1333" s="248">
        <v>2.0267775</v>
      </c>
      <c r="I1333" s="246" t="s">
        <v>5157</v>
      </c>
      <c r="J1333" s="29" t="s">
        <v>113</v>
      </c>
      <c r="K1333" s="257" t="s">
        <v>4544</v>
      </c>
      <c r="L1333" s="257" t="s">
        <v>2764</v>
      </c>
      <c r="M1333" s="247" t="s">
        <v>3868</v>
      </c>
      <c r="N1333" s="246" t="str">
        <f t="shared" si="10"/>
        <v>每公里以奖代补6.27万元</v>
      </c>
    </row>
    <row r="1334" ht="33.75" spans="1:14">
      <c r="A1334" s="244">
        <v>543</v>
      </c>
      <c r="B1334" s="267" t="s">
        <v>4439</v>
      </c>
      <c r="C1334" s="246" t="s">
        <v>5290</v>
      </c>
      <c r="D1334" s="246" t="s">
        <v>4437</v>
      </c>
      <c r="E1334" s="247" t="s">
        <v>4542</v>
      </c>
      <c r="F1334" s="248">
        <v>3.037815</v>
      </c>
      <c r="G1334" s="249" t="s">
        <v>111</v>
      </c>
      <c r="H1334" s="248">
        <v>3.037815</v>
      </c>
      <c r="I1334" s="246" t="s">
        <v>4446</v>
      </c>
      <c r="J1334" s="29" t="s">
        <v>113</v>
      </c>
      <c r="K1334" s="257" t="s">
        <v>4544</v>
      </c>
      <c r="L1334" s="257" t="s">
        <v>2764</v>
      </c>
      <c r="M1334" s="247" t="s">
        <v>3868</v>
      </c>
      <c r="N1334" s="246" t="str">
        <f t="shared" si="10"/>
        <v>每公里以奖代补6.27万元</v>
      </c>
    </row>
    <row r="1335" ht="33.75" spans="1:14">
      <c r="A1335" s="244">
        <v>544</v>
      </c>
      <c r="B1335" s="267" t="s">
        <v>5291</v>
      </c>
      <c r="C1335" s="246" t="s">
        <v>5292</v>
      </c>
      <c r="D1335" s="246" t="s">
        <v>5285</v>
      </c>
      <c r="E1335" s="247" t="s">
        <v>4542</v>
      </c>
      <c r="F1335" s="248">
        <v>6.52707</v>
      </c>
      <c r="G1335" s="249" t="s">
        <v>111</v>
      </c>
      <c r="H1335" s="248">
        <v>6.52707</v>
      </c>
      <c r="I1335" s="246" t="s">
        <v>4446</v>
      </c>
      <c r="J1335" s="29" t="s">
        <v>113</v>
      </c>
      <c r="K1335" s="257" t="s">
        <v>4544</v>
      </c>
      <c r="L1335" s="257" t="s">
        <v>2764</v>
      </c>
      <c r="M1335" s="247" t="s">
        <v>3868</v>
      </c>
      <c r="N1335" s="246" t="str">
        <f t="shared" si="10"/>
        <v>每公里以奖代补6.27万元</v>
      </c>
    </row>
    <row r="1336" ht="33.75" spans="1:14">
      <c r="A1336" s="244">
        <v>545</v>
      </c>
      <c r="B1336" s="267" t="s">
        <v>4447</v>
      </c>
      <c r="C1336" s="246" t="s">
        <v>5293</v>
      </c>
      <c r="D1336" s="246" t="s">
        <v>4449</v>
      </c>
      <c r="E1336" s="247" t="s">
        <v>4542</v>
      </c>
      <c r="F1336" s="248">
        <v>2.50173</v>
      </c>
      <c r="G1336" s="249" t="s">
        <v>111</v>
      </c>
      <c r="H1336" s="248">
        <v>2.50173</v>
      </c>
      <c r="I1336" s="246" t="s">
        <v>5294</v>
      </c>
      <c r="J1336" s="29" t="s">
        <v>113</v>
      </c>
      <c r="K1336" s="257" t="s">
        <v>4544</v>
      </c>
      <c r="L1336" s="257" t="s">
        <v>2764</v>
      </c>
      <c r="M1336" s="247" t="s">
        <v>3868</v>
      </c>
      <c r="N1336" s="246" t="str">
        <f t="shared" si="10"/>
        <v>每公里以奖代补6.27万元</v>
      </c>
    </row>
    <row r="1337" ht="33.75" spans="1:14">
      <c r="A1337" s="244">
        <v>546</v>
      </c>
      <c r="B1337" s="267" t="s">
        <v>4457</v>
      </c>
      <c r="C1337" s="246" t="s">
        <v>5295</v>
      </c>
      <c r="D1337" s="246" t="s">
        <v>4456</v>
      </c>
      <c r="E1337" s="247" t="s">
        <v>4542</v>
      </c>
      <c r="F1337" s="248">
        <v>12.88485</v>
      </c>
      <c r="G1337" s="249" t="s">
        <v>111</v>
      </c>
      <c r="H1337" s="248">
        <v>12.88485</v>
      </c>
      <c r="I1337" s="246" t="s">
        <v>3881</v>
      </c>
      <c r="J1337" s="29" t="s">
        <v>113</v>
      </c>
      <c r="K1337" s="257" t="s">
        <v>4544</v>
      </c>
      <c r="L1337" s="257" t="s">
        <v>2764</v>
      </c>
      <c r="M1337" s="247" t="s">
        <v>3868</v>
      </c>
      <c r="N1337" s="246" t="str">
        <f t="shared" si="10"/>
        <v>每公里以奖代补6.27万元</v>
      </c>
    </row>
    <row r="1338" ht="33.75" spans="1:14">
      <c r="A1338" s="244">
        <v>547</v>
      </c>
      <c r="B1338" s="267" t="s">
        <v>5296</v>
      </c>
      <c r="C1338" s="246" t="s">
        <v>5297</v>
      </c>
      <c r="D1338" s="246" t="s">
        <v>5298</v>
      </c>
      <c r="E1338" s="247" t="s">
        <v>4542</v>
      </c>
      <c r="F1338" s="248">
        <v>4.881195</v>
      </c>
      <c r="G1338" s="249" t="s">
        <v>111</v>
      </c>
      <c r="H1338" s="248">
        <v>4.881195</v>
      </c>
      <c r="I1338" s="246" t="s">
        <v>5299</v>
      </c>
      <c r="J1338" s="29" t="s">
        <v>113</v>
      </c>
      <c r="K1338" s="257" t="s">
        <v>4544</v>
      </c>
      <c r="L1338" s="257" t="s">
        <v>2764</v>
      </c>
      <c r="M1338" s="247" t="s">
        <v>3868</v>
      </c>
      <c r="N1338" s="246" t="str">
        <f t="shared" ref="N1338:N1349" si="11">E1338</f>
        <v>每公里以奖代补6.27万元</v>
      </c>
    </row>
    <row r="1339" ht="33.75" spans="1:14">
      <c r="A1339" s="244">
        <v>548</v>
      </c>
      <c r="B1339" s="267" t="s">
        <v>5300</v>
      </c>
      <c r="C1339" s="246" t="s">
        <v>5301</v>
      </c>
      <c r="D1339" s="246" t="s">
        <v>4437</v>
      </c>
      <c r="E1339" s="247" t="s">
        <v>5302</v>
      </c>
      <c r="F1339" s="248">
        <v>12.57</v>
      </c>
      <c r="G1339" s="249" t="s">
        <v>111</v>
      </c>
      <c r="H1339" s="248">
        <v>12.57</v>
      </c>
      <c r="I1339" s="246" t="s">
        <v>4446</v>
      </c>
      <c r="J1339" s="29" t="s">
        <v>113</v>
      </c>
      <c r="K1339" s="257" t="s">
        <v>4544</v>
      </c>
      <c r="L1339" s="257" t="s">
        <v>2764</v>
      </c>
      <c r="M1339" s="247" t="s">
        <v>3868</v>
      </c>
      <c r="N1339" s="246" t="str">
        <f t="shared" si="11"/>
        <v>每公里以奖代补12.57万元</v>
      </c>
    </row>
    <row r="1340" ht="33.75" spans="1:14">
      <c r="A1340" s="244">
        <v>549</v>
      </c>
      <c r="B1340" s="267" t="s">
        <v>5303</v>
      </c>
      <c r="C1340" s="246" t="s">
        <v>5304</v>
      </c>
      <c r="D1340" s="246" t="s">
        <v>5305</v>
      </c>
      <c r="E1340" s="247" t="s">
        <v>5302</v>
      </c>
      <c r="F1340" s="248">
        <v>16.341</v>
      </c>
      <c r="G1340" s="249" t="s">
        <v>111</v>
      </c>
      <c r="H1340" s="248">
        <v>16.341</v>
      </c>
      <c r="I1340" s="246" t="s">
        <v>5263</v>
      </c>
      <c r="J1340" s="29" t="s">
        <v>113</v>
      </c>
      <c r="K1340" s="257" t="s">
        <v>4544</v>
      </c>
      <c r="L1340" s="257" t="s">
        <v>2764</v>
      </c>
      <c r="M1340" s="247" t="s">
        <v>3868</v>
      </c>
      <c r="N1340" s="246" t="str">
        <f t="shared" si="11"/>
        <v>每公里以奖代补12.57万元</v>
      </c>
    </row>
    <row r="1341" ht="33.75" spans="1:14">
      <c r="A1341" s="244">
        <v>550</v>
      </c>
      <c r="B1341" s="267" t="s">
        <v>5306</v>
      </c>
      <c r="C1341" s="246" t="s">
        <v>5307</v>
      </c>
      <c r="D1341" s="246" t="s">
        <v>4986</v>
      </c>
      <c r="E1341" s="247" t="s">
        <v>4542</v>
      </c>
      <c r="F1341" s="248">
        <v>19.703475</v>
      </c>
      <c r="G1341" s="249" t="s">
        <v>111</v>
      </c>
      <c r="H1341" s="248">
        <v>19.703475</v>
      </c>
      <c r="I1341" s="246" t="s">
        <v>3888</v>
      </c>
      <c r="J1341" s="29" t="s">
        <v>113</v>
      </c>
      <c r="K1341" s="257" t="s">
        <v>4544</v>
      </c>
      <c r="L1341" s="257" t="s">
        <v>2764</v>
      </c>
      <c r="M1341" s="247" t="s">
        <v>3868</v>
      </c>
      <c r="N1341" s="246" t="str">
        <f t="shared" si="11"/>
        <v>每公里以奖代补6.27万元</v>
      </c>
    </row>
    <row r="1342" ht="33.75" spans="1:14">
      <c r="A1342" s="244">
        <v>551</v>
      </c>
      <c r="B1342" s="267" t="s">
        <v>5308</v>
      </c>
      <c r="C1342" s="246" t="s">
        <v>5309</v>
      </c>
      <c r="D1342" s="246" t="s">
        <v>5310</v>
      </c>
      <c r="E1342" s="247" t="s">
        <v>4542</v>
      </c>
      <c r="F1342" s="248">
        <v>5.34204</v>
      </c>
      <c r="G1342" s="249" t="s">
        <v>111</v>
      </c>
      <c r="H1342" s="248">
        <v>5.34204</v>
      </c>
      <c r="I1342" s="246" t="s">
        <v>5311</v>
      </c>
      <c r="J1342" s="29" t="s">
        <v>113</v>
      </c>
      <c r="K1342" s="257" t="s">
        <v>4544</v>
      </c>
      <c r="L1342" s="257" t="s">
        <v>2764</v>
      </c>
      <c r="M1342" s="247" t="s">
        <v>3868</v>
      </c>
      <c r="N1342" s="246" t="str">
        <f t="shared" si="11"/>
        <v>每公里以奖代补6.27万元</v>
      </c>
    </row>
    <row r="1343" ht="33.75" spans="1:14">
      <c r="A1343" s="244">
        <v>552</v>
      </c>
      <c r="B1343" s="246" t="s">
        <v>5312</v>
      </c>
      <c r="C1343" s="246" t="s">
        <v>5313</v>
      </c>
      <c r="D1343" s="246" t="s">
        <v>4515</v>
      </c>
      <c r="E1343" s="247" t="s">
        <v>4542</v>
      </c>
      <c r="F1343" s="248">
        <v>4.6398</v>
      </c>
      <c r="G1343" s="249" t="s">
        <v>111</v>
      </c>
      <c r="H1343" s="248">
        <v>4.6398</v>
      </c>
      <c r="I1343" s="246" t="s">
        <v>3924</v>
      </c>
      <c r="J1343" s="29" t="s">
        <v>113</v>
      </c>
      <c r="K1343" s="257" t="s">
        <v>4544</v>
      </c>
      <c r="L1343" s="257" t="s">
        <v>2764</v>
      </c>
      <c r="M1343" s="247" t="s">
        <v>3868</v>
      </c>
      <c r="N1343" s="246" t="str">
        <f t="shared" si="11"/>
        <v>每公里以奖代补6.27万元</v>
      </c>
    </row>
    <row r="1344" ht="33.75" spans="1:14">
      <c r="A1344" s="244">
        <v>553</v>
      </c>
      <c r="B1344" s="270" t="s">
        <v>5314</v>
      </c>
      <c r="C1344" s="246" t="s">
        <v>5315</v>
      </c>
      <c r="D1344" s="246" t="s">
        <v>3880</v>
      </c>
      <c r="E1344" s="247" t="s">
        <v>4542</v>
      </c>
      <c r="F1344" s="248">
        <v>3.762</v>
      </c>
      <c r="G1344" s="249" t="s">
        <v>111</v>
      </c>
      <c r="H1344" s="248">
        <v>3.762</v>
      </c>
      <c r="I1344" s="246" t="s">
        <v>4420</v>
      </c>
      <c r="J1344" s="29" t="s">
        <v>113</v>
      </c>
      <c r="K1344" s="257" t="s">
        <v>4544</v>
      </c>
      <c r="L1344" s="257" t="s">
        <v>2764</v>
      </c>
      <c r="M1344" s="247" t="s">
        <v>3868</v>
      </c>
      <c r="N1344" s="246" t="str">
        <f t="shared" si="11"/>
        <v>每公里以奖代补6.27万元</v>
      </c>
    </row>
    <row r="1345" ht="33.75" spans="1:14">
      <c r="A1345" s="244">
        <v>554</v>
      </c>
      <c r="B1345" s="271" t="s">
        <v>5316</v>
      </c>
      <c r="C1345" s="246" t="s">
        <v>4587</v>
      </c>
      <c r="D1345" s="246" t="s">
        <v>3063</v>
      </c>
      <c r="E1345" s="247" t="s">
        <v>4542</v>
      </c>
      <c r="F1345" s="248">
        <v>16.929</v>
      </c>
      <c r="G1345" s="249" t="s">
        <v>111</v>
      </c>
      <c r="H1345" s="248">
        <v>16.929</v>
      </c>
      <c r="I1345" s="246" t="s">
        <v>5050</v>
      </c>
      <c r="J1345" s="29" t="s">
        <v>113</v>
      </c>
      <c r="K1345" s="257" t="s">
        <v>4544</v>
      </c>
      <c r="L1345" s="257" t="s">
        <v>2764</v>
      </c>
      <c r="M1345" s="247" t="s">
        <v>3868</v>
      </c>
      <c r="N1345" s="246" t="str">
        <f t="shared" si="11"/>
        <v>每公里以奖代补6.27万元</v>
      </c>
    </row>
    <row r="1346" ht="33.75" spans="1:14">
      <c r="A1346" s="244">
        <v>555</v>
      </c>
      <c r="B1346" s="271" t="s">
        <v>5317</v>
      </c>
      <c r="C1346" s="246" t="s">
        <v>5318</v>
      </c>
      <c r="D1346" s="246" t="s">
        <v>5245</v>
      </c>
      <c r="E1346" s="247" t="s">
        <v>4542</v>
      </c>
      <c r="F1346" s="248">
        <v>25.08</v>
      </c>
      <c r="G1346" s="249" t="s">
        <v>111</v>
      </c>
      <c r="H1346" s="248">
        <v>25.08</v>
      </c>
      <c r="I1346" s="246" t="s">
        <v>5246</v>
      </c>
      <c r="J1346" s="29" t="s">
        <v>113</v>
      </c>
      <c r="K1346" s="257" t="s">
        <v>4544</v>
      </c>
      <c r="L1346" s="257" t="s">
        <v>2764</v>
      </c>
      <c r="M1346" s="247" t="s">
        <v>3868</v>
      </c>
      <c r="N1346" s="246" t="str">
        <f t="shared" si="11"/>
        <v>每公里以奖代补6.27万元</v>
      </c>
    </row>
    <row r="1347" ht="33.75" spans="1:14">
      <c r="A1347" s="244">
        <v>556</v>
      </c>
      <c r="B1347" s="271" t="s">
        <v>5319</v>
      </c>
      <c r="C1347" s="246" t="s">
        <v>5320</v>
      </c>
      <c r="D1347" s="246" t="s">
        <v>4379</v>
      </c>
      <c r="E1347" s="247" t="s">
        <v>4542</v>
      </c>
      <c r="F1347" s="248">
        <v>7.1478</v>
      </c>
      <c r="G1347" s="249" t="s">
        <v>111</v>
      </c>
      <c r="H1347" s="248">
        <v>7.1478</v>
      </c>
      <c r="I1347" s="246" t="s">
        <v>4088</v>
      </c>
      <c r="J1347" s="29" t="s">
        <v>113</v>
      </c>
      <c r="K1347" s="257" t="s">
        <v>4544</v>
      </c>
      <c r="L1347" s="257" t="s">
        <v>2764</v>
      </c>
      <c r="M1347" s="247" t="s">
        <v>3868</v>
      </c>
      <c r="N1347" s="246" t="str">
        <f t="shared" si="11"/>
        <v>每公里以奖代补6.27万元</v>
      </c>
    </row>
    <row r="1348" ht="33.75" spans="1:14">
      <c r="A1348" s="244">
        <v>557</v>
      </c>
      <c r="B1348" s="271" t="s">
        <v>5321</v>
      </c>
      <c r="C1348" s="246" t="s">
        <v>4706</v>
      </c>
      <c r="D1348" s="246" t="s">
        <v>763</v>
      </c>
      <c r="E1348" s="247" t="s">
        <v>4542</v>
      </c>
      <c r="F1348" s="248">
        <v>18.81</v>
      </c>
      <c r="G1348" s="249" t="s">
        <v>111</v>
      </c>
      <c r="H1348" s="248">
        <v>18.81</v>
      </c>
      <c r="I1348" s="246" t="s">
        <v>5322</v>
      </c>
      <c r="J1348" s="29" t="s">
        <v>113</v>
      </c>
      <c r="K1348" s="257" t="s">
        <v>4544</v>
      </c>
      <c r="L1348" s="257" t="s">
        <v>2764</v>
      </c>
      <c r="M1348" s="247" t="s">
        <v>3868</v>
      </c>
      <c r="N1348" s="246" t="str">
        <f t="shared" si="11"/>
        <v>每公里以奖代补6.27万元</v>
      </c>
    </row>
    <row r="1349" ht="33.75" spans="1:14">
      <c r="A1349" s="244">
        <v>558</v>
      </c>
      <c r="B1349" s="271" t="s">
        <v>5323</v>
      </c>
      <c r="C1349" s="246" t="s">
        <v>5324</v>
      </c>
      <c r="D1349" s="246" t="s">
        <v>4313</v>
      </c>
      <c r="E1349" s="247" t="s">
        <v>4542</v>
      </c>
      <c r="F1349" s="248">
        <v>14.421</v>
      </c>
      <c r="G1349" s="249" t="s">
        <v>111</v>
      </c>
      <c r="H1349" s="248">
        <v>14.421</v>
      </c>
      <c r="I1349" s="246" t="s">
        <v>5055</v>
      </c>
      <c r="J1349" s="29" t="s">
        <v>113</v>
      </c>
      <c r="K1349" s="257" t="s">
        <v>4544</v>
      </c>
      <c r="L1349" s="257" t="s">
        <v>2764</v>
      </c>
      <c r="M1349" s="247" t="s">
        <v>3868</v>
      </c>
      <c r="N1349" s="246" t="str">
        <f t="shared" si="11"/>
        <v>每公里以奖代补6.27万元</v>
      </c>
    </row>
  </sheetData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554861111111111" right="0.357638888888889" top="0.629861111111111" bottom="0.511805555555556" header="0.5" footer="0.393055555555556"/>
  <pageSetup paperSize="9" firstPageNumber="8" orientation="landscape" useFirstPageNumber="1" horizontalDpi="600"/>
  <headerFooter>
    <oddFooter>&amp;C&amp;P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9"/>
  <sheetViews>
    <sheetView workbookViewId="0">
      <selection activeCell="A1" sqref="A1:N1"/>
    </sheetView>
  </sheetViews>
  <sheetFormatPr defaultColWidth="8.5" defaultRowHeight="11.25"/>
  <cols>
    <col min="1" max="1" width="4" style="3" customWidth="1"/>
    <col min="2" max="2" width="13.2833333333333" style="2" customWidth="1"/>
    <col min="3" max="3" width="17.7583333333333" style="2" customWidth="1"/>
    <col min="4" max="4" width="8.875" style="2" customWidth="1"/>
    <col min="5" max="5" width="10.5" style="2" customWidth="1"/>
    <col min="6" max="6" width="9.25833333333333" style="4" customWidth="1"/>
    <col min="7" max="7" width="8.875" style="2" customWidth="1"/>
    <col min="8" max="8" width="8.375" style="4" customWidth="1"/>
    <col min="9" max="9" width="12.125" style="2" customWidth="1"/>
    <col min="10" max="10" width="5.125" style="2" customWidth="1"/>
    <col min="11" max="11" width="9.125" style="5" customWidth="1"/>
    <col min="12" max="12" width="10" style="5" customWidth="1"/>
    <col min="13" max="13" width="9.125" style="2" customWidth="1"/>
    <col min="14" max="14" width="9.25833333333333" style="2" customWidth="1"/>
    <col min="15" max="16362" width="8.5" style="2" customWidth="1"/>
    <col min="16363" max="16384" width="8.5" style="2"/>
  </cols>
  <sheetData>
    <row r="1" ht="27" customHeight="1" spans="1:14">
      <c r="A1" s="27" t="s">
        <v>5325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1" customFormat="1" ht="25.5" spans="1:14">
      <c r="A2" s="8" t="s">
        <v>5326</v>
      </c>
      <c r="B2" s="9"/>
      <c r="C2" s="9"/>
      <c r="D2" s="9"/>
      <c r="E2" s="9"/>
      <c r="F2" s="10"/>
      <c r="G2" s="9"/>
      <c r="H2" s="10"/>
      <c r="I2" s="9"/>
      <c r="J2" s="9"/>
      <c r="K2" s="23"/>
      <c r="L2" s="23"/>
      <c r="M2" s="9"/>
      <c r="N2" s="9"/>
    </row>
    <row r="3" s="2" customFormat="1" ht="21" customHeight="1" spans="1:14">
      <c r="A3" s="11" t="s">
        <v>3</v>
      </c>
      <c r="B3" s="12" t="s">
        <v>56</v>
      </c>
      <c r="C3" s="12" t="s">
        <v>91</v>
      </c>
      <c r="D3" s="12" t="s">
        <v>92</v>
      </c>
      <c r="E3" s="12" t="s">
        <v>93</v>
      </c>
      <c r="F3" s="13" t="s">
        <v>94</v>
      </c>
      <c r="G3" s="12" t="s">
        <v>95</v>
      </c>
      <c r="H3" s="16"/>
      <c r="I3" s="12" t="s">
        <v>96</v>
      </c>
      <c r="J3" s="55" t="s">
        <v>97</v>
      </c>
      <c r="K3" s="24" t="s">
        <v>98</v>
      </c>
      <c r="L3" s="56"/>
      <c r="M3" s="12" t="s">
        <v>99</v>
      </c>
      <c r="N3" s="12"/>
    </row>
    <row r="4" s="2" customFormat="1" ht="38" customHeight="1" spans="1:14">
      <c r="A4" s="11"/>
      <c r="B4" s="12"/>
      <c r="C4" s="12"/>
      <c r="D4" s="12"/>
      <c r="E4" s="12"/>
      <c r="F4" s="13"/>
      <c r="G4" s="12" t="s">
        <v>100</v>
      </c>
      <c r="H4" s="16" t="s">
        <v>94</v>
      </c>
      <c r="I4" s="12"/>
      <c r="J4" s="57"/>
      <c r="K4" s="24" t="s">
        <v>101</v>
      </c>
      <c r="L4" s="56" t="s">
        <v>102</v>
      </c>
      <c r="M4" s="12" t="s">
        <v>103</v>
      </c>
      <c r="N4" s="12" t="s">
        <v>104</v>
      </c>
    </row>
    <row r="5" s="2" customFormat="1" ht="38" customHeight="1" spans="1:14">
      <c r="A5" s="11"/>
      <c r="B5" s="12" t="s">
        <v>59</v>
      </c>
      <c r="C5" s="12"/>
      <c r="D5" s="12"/>
      <c r="E5" s="12"/>
      <c r="F5" s="13">
        <f>F6+F32+F33+F34+F60+F63+F75+F170</f>
        <v>4285.61</v>
      </c>
      <c r="G5" s="13"/>
      <c r="H5" s="13">
        <f>H6+H32+H33+H34+H60+H63+H75+H170</f>
        <v>4285.61</v>
      </c>
      <c r="I5" s="12"/>
      <c r="J5" s="57"/>
      <c r="K5" s="24"/>
      <c r="L5" s="56"/>
      <c r="M5" s="12"/>
      <c r="N5" s="12"/>
    </row>
    <row r="6" s="2" customFormat="1" ht="38" customHeight="1" spans="1:14">
      <c r="A6" s="11" t="s">
        <v>8</v>
      </c>
      <c r="B6" s="28" t="s">
        <v>5327</v>
      </c>
      <c r="C6" s="12"/>
      <c r="D6" s="12"/>
      <c r="E6" s="12"/>
      <c r="F6" s="13">
        <f>SUM(F7:F31)</f>
        <v>458.35</v>
      </c>
      <c r="G6" s="13"/>
      <c r="H6" s="16">
        <f>SUM(H7:H31)</f>
        <v>458.35</v>
      </c>
      <c r="I6" s="12"/>
      <c r="J6" s="57"/>
      <c r="K6" s="24"/>
      <c r="L6" s="56"/>
      <c r="M6" s="12"/>
      <c r="N6" s="12"/>
    </row>
    <row r="7" s="1" customFormat="1" ht="30" customHeight="1" spans="1:14">
      <c r="A7" s="29">
        <v>1</v>
      </c>
      <c r="B7" s="29" t="s">
        <v>5327</v>
      </c>
      <c r="C7" s="30" t="s">
        <v>5328</v>
      </c>
      <c r="D7" s="29" t="s">
        <v>357</v>
      </c>
      <c r="E7" s="29" t="s">
        <v>5329</v>
      </c>
      <c r="F7" s="16">
        <v>18.47</v>
      </c>
      <c r="G7" s="29" t="s">
        <v>111</v>
      </c>
      <c r="H7" s="16">
        <v>18.47</v>
      </c>
      <c r="I7" s="29" t="s">
        <v>5330</v>
      </c>
      <c r="J7" s="29" t="s">
        <v>113</v>
      </c>
      <c r="K7" s="25">
        <v>43831</v>
      </c>
      <c r="L7" s="58">
        <v>44166</v>
      </c>
      <c r="M7" s="29" t="s">
        <v>5331</v>
      </c>
      <c r="N7" s="29" t="s">
        <v>357</v>
      </c>
    </row>
    <row r="8" s="2" customFormat="1" ht="30" customHeight="1" spans="1:14">
      <c r="A8" s="29">
        <v>2</v>
      </c>
      <c r="B8" s="29" t="s">
        <v>5327</v>
      </c>
      <c r="C8" s="30" t="s">
        <v>5332</v>
      </c>
      <c r="D8" s="29" t="s">
        <v>290</v>
      </c>
      <c r="E8" s="29" t="s">
        <v>5329</v>
      </c>
      <c r="F8" s="16">
        <v>37.16</v>
      </c>
      <c r="G8" s="29" t="s">
        <v>111</v>
      </c>
      <c r="H8" s="16">
        <v>37.16</v>
      </c>
      <c r="I8" s="29" t="s">
        <v>5330</v>
      </c>
      <c r="J8" s="29" t="s">
        <v>113</v>
      </c>
      <c r="K8" s="25">
        <v>43831</v>
      </c>
      <c r="L8" s="58">
        <v>44166</v>
      </c>
      <c r="M8" s="29" t="s">
        <v>5331</v>
      </c>
      <c r="N8" s="29" t="s">
        <v>290</v>
      </c>
    </row>
    <row r="9" s="2" customFormat="1" ht="30" customHeight="1" spans="1:14">
      <c r="A9" s="29">
        <v>3</v>
      </c>
      <c r="B9" s="29" t="s">
        <v>5327</v>
      </c>
      <c r="C9" s="30" t="s">
        <v>5333</v>
      </c>
      <c r="D9" s="29" t="s">
        <v>310</v>
      </c>
      <c r="E9" s="29" t="s">
        <v>5329</v>
      </c>
      <c r="F9" s="16">
        <v>14.58</v>
      </c>
      <c r="G9" s="29" t="s">
        <v>111</v>
      </c>
      <c r="H9" s="16">
        <v>14.58</v>
      </c>
      <c r="I9" s="29" t="s">
        <v>5330</v>
      </c>
      <c r="J9" s="29" t="s">
        <v>113</v>
      </c>
      <c r="K9" s="25">
        <v>43831</v>
      </c>
      <c r="L9" s="58">
        <v>44166</v>
      </c>
      <c r="M9" s="29" t="s">
        <v>5331</v>
      </c>
      <c r="N9" s="29" t="s">
        <v>310</v>
      </c>
    </row>
    <row r="10" s="2" customFormat="1" ht="30" customHeight="1" spans="1:14">
      <c r="A10" s="29">
        <v>4</v>
      </c>
      <c r="B10" s="29" t="s">
        <v>5327</v>
      </c>
      <c r="C10" s="30" t="s">
        <v>5334</v>
      </c>
      <c r="D10" s="29" t="s">
        <v>377</v>
      </c>
      <c r="E10" s="29" t="s">
        <v>5329</v>
      </c>
      <c r="F10" s="16">
        <v>9.64</v>
      </c>
      <c r="G10" s="29" t="s">
        <v>111</v>
      </c>
      <c r="H10" s="16">
        <v>9.64</v>
      </c>
      <c r="I10" s="29" t="s">
        <v>5330</v>
      </c>
      <c r="J10" s="29" t="s">
        <v>113</v>
      </c>
      <c r="K10" s="25">
        <v>43831</v>
      </c>
      <c r="L10" s="58">
        <v>44166</v>
      </c>
      <c r="M10" s="29" t="s">
        <v>5331</v>
      </c>
      <c r="N10" s="29" t="s">
        <v>377</v>
      </c>
    </row>
    <row r="11" s="2" customFormat="1" ht="30" customHeight="1" spans="1:14">
      <c r="A11" s="29">
        <v>5</v>
      </c>
      <c r="B11" s="29" t="s">
        <v>5327</v>
      </c>
      <c r="C11" s="30" t="s">
        <v>5335</v>
      </c>
      <c r="D11" s="29" t="s">
        <v>298</v>
      </c>
      <c r="E11" s="29" t="s">
        <v>5329</v>
      </c>
      <c r="F11" s="16">
        <v>10.53</v>
      </c>
      <c r="G11" s="29" t="s">
        <v>111</v>
      </c>
      <c r="H11" s="16">
        <v>10.53</v>
      </c>
      <c r="I11" s="29" t="s">
        <v>5330</v>
      </c>
      <c r="J11" s="29" t="s">
        <v>113</v>
      </c>
      <c r="K11" s="25">
        <v>43831</v>
      </c>
      <c r="L11" s="58">
        <v>44166</v>
      </c>
      <c r="M11" s="29" t="s">
        <v>5331</v>
      </c>
      <c r="N11" s="29" t="s">
        <v>298</v>
      </c>
    </row>
    <row r="12" s="2" customFormat="1" ht="30" customHeight="1" spans="1:14">
      <c r="A12" s="29">
        <v>6</v>
      </c>
      <c r="B12" s="29" t="s">
        <v>5327</v>
      </c>
      <c r="C12" s="30" t="s">
        <v>5336</v>
      </c>
      <c r="D12" s="29" t="s">
        <v>373</v>
      </c>
      <c r="E12" s="29" t="s">
        <v>5329</v>
      </c>
      <c r="F12" s="16">
        <v>10.02</v>
      </c>
      <c r="G12" s="29" t="s">
        <v>111</v>
      </c>
      <c r="H12" s="16">
        <v>10.02</v>
      </c>
      <c r="I12" s="29" t="s">
        <v>5330</v>
      </c>
      <c r="J12" s="29" t="s">
        <v>113</v>
      </c>
      <c r="K12" s="25">
        <v>43831</v>
      </c>
      <c r="L12" s="58">
        <v>44166</v>
      </c>
      <c r="M12" s="29" t="s">
        <v>5331</v>
      </c>
      <c r="N12" s="29" t="s">
        <v>373</v>
      </c>
    </row>
    <row r="13" s="2" customFormat="1" ht="30" customHeight="1" spans="1:14">
      <c r="A13" s="29">
        <v>7</v>
      </c>
      <c r="B13" s="29" t="s">
        <v>5327</v>
      </c>
      <c r="C13" s="30" t="s">
        <v>5337</v>
      </c>
      <c r="D13" s="31" t="s">
        <v>306</v>
      </c>
      <c r="E13" s="29" t="s">
        <v>5329</v>
      </c>
      <c r="F13" s="16">
        <v>17.07</v>
      </c>
      <c r="G13" s="29" t="s">
        <v>111</v>
      </c>
      <c r="H13" s="16">
        <v>17.07</v>
      </c>
      <c r="I13" s="29" t="s">
        <v>5330</v>
      </c>
      <c r="J13" s="29" t="s">
        <v>113</v>
      </c>
      <c r="K13" s="25">
        <v>43831</v>
      </c>
      <c r="L13" s="58">
        <v>44166</v>
      </c>
      <c r="M13" s="29" t="s">
        <v>5331</v>
      </c>
      <c r="N13" s="31" t="s">
        <v>306</v>
      </c>
    </row>
    <row r="14" s="2" customFormat="1" ht="30" customHeight="1" spans="1:14">
      <c r="A14" s="29">
        <v>8</v>
      </c>
      <c r="B14" s="29" t="s">
        <v>5327</v>
      </c>
      <c r="C14" s="30" t="s">
        <v>5338</v>
      </c>
      <c r="D14" s="31" t="s">
        <v>353</v>
      </c>
      <c r="E14" s="29" t="s">
        <v>5329</v>
      </c>
      <c r="F14" s="16">
        <v>10.19</v>
      </c>
      <c r="G14" s="29" t="s">
        <v>111</v>
      </c>
      <c r="H14" s="16">
        <v>10.19</v>
      </c>
      <c r="I14" s="29" t="s">
        <v>5330</v>
      </c>
      <c r="J14" s="29" t="s">
        <v>113</v>
      </c>
      <c r="K14" s="25">
        <v>43831</v>
      </c>
      <c r="L14" s="58">
        <v>44166</v>
      </c>
      <c r="M14" s="29" t="s">
        <v>5331</v>
      </c>
      <c r="N14" s="31" t="s">
        <v>353</v>
      </c>
    </row>
    <row r="15" s="2" customFormat="1" ht="30" customHeight="1" spans="1:14">
      <c r="A15" s="29">
        <v>9</v>
      </c>
      <c r="B15" s="29" t="s">
        <v>5327</v>
      </c>
      <c r="C15" s="30" t="s">
        <v>5339</v>
      </c>
      <c r="D15" s="29" t="s">
        <v>369</v>
      </c>
      <c r="E15" s="29" t="s">
        <v>5329</v>
      </c>
      <c r="F15" s="16">
        <v>18.15</v>
      </c>
      <c r="G15" s="29" t="s">
        <v>111</v>
      </c>
      <c r="H15" s="16">
        <v>18.15</v>
      </c>
      <c r="I15" s="29" t="s">
        <v>5330</v>
      </c>
      <c r="J15" s="29" t="s">
        <v>113</v>
      </c>
      <c r="K15" s="25">
        <v>43831</v>
      </c>
      <c r="L15" s="58">
        <v>44166</v>
      </c>
      <c r="M15" s="29" t="s">
        <v>5331</v>
      </c>
      <c r="N15" s="29" t="s">
        <v>369</v>
      </c>
    </row>
    <row r="16" s="2" customFormat="1" ht="30" customHeight="1" spans="1:14">
      <c r="A16" s="29">
        <v>10</v>
      </c>
      <c r="B16" s="29" t="s">
        <v>5327</v>
      </c>
      <c r="C16" s="30" t="s">
        <v>5340</v>
      </c>
      <c r="D16" s="29" t="s">
        <v>381</v>
      </c>
      <c r="E16" s="29" t="s">
        <v>5329</v>
      </c>
      <c r="F16" s="16">
        <v>9.61</v>
      </c>
      <c r="G16" s="29" t="s">
        <v>111</v>
      </c>
      <c r="H16" s="16">
        <v>9.61</v>
      </c>
      <c r="I16" s="29" t="s">
        <v>5330</v>
      </c>
      <c r="J16" s="29" t="s">
        <v>113</v>
      </c>
      <c r="K16" s="25">
        <v>43831</v>
      </c>
      <c r="L16" s="58">
        <v>44166</v>
      </c>
      <c r="M16" s="29" t="s">
        <v>5331</v>
      </c>
      <c r="N16" s="29" t="s">
        <v>381</v>
      </c>
    </row>
    <row r="17" s="2" customFormat="1" ht="30" customHeight="1" spans="1:14">
      <c r="A17" s="29">
        <v>11</v>
      </c>
      <c r="B17" s="29" t="s">
        <v>5327</v>
      </c>
      <c r="C17" s="30" t="s">
        <v>5341</v>
      </c>
      <c r="D17" s="29" t="s">
        <v>284</v>
      </c>
      <c r="E17" s="29" t="s">
        <v>5329</v>
      </c>
      <c r="F17" s="16">
        <v>33.94</v>
      </c>
      <c r="G17" s="29" t="s">
        <v>111</v>
      </c>
      <c r="H17" s="16">
        <v>33.94</v>
      </c>
      <c r="I17" s="29" t="s">
        <v>5330</v>
      </c>
      <c r="J17" s="29" t="s">
        <v>113</v>
      </c>
      <c r="K17" s="25">
        <v>43831</v>
      </c>
      <c r="L17" s="58">
        <v>44166</v>
      </c>
      <c r="M17" s="29" t="s">
        <v>5331</v>
      </c>
      <c r="N17" s="29" t="s">
        <v>284</v>
      </c>
    </row>
    <row r="18" s="2" customFormat="1" ht="30" customHeight="1" spans="1:14">
      <c r="A18" s="29">
        <v>12</v>
      </c>
      <c r="B18" s="29" t="s">
        <v>5327</v>
      </c>
      <c r="C18" s="30" t="s">
        <v>5342</v>
      </c>
      <c r="D18" s="31" t="s">
        <v>326</v>
      </c>
      <c r="E18" s="29" t="s">
        <v>5329</v>
      </c>
      <c r="F18" s="16">
        <v>32.63</v>
      </c>
      <c r="G18" s="29" t="s">
        <v>111</v>
      </c>
      <c r="H18" s="16">
        <v>32.63</v>
      </c>
      <c r="I18" s="29" t="s">
        <v>5330</v>
      </c>
      <c r="J18" s="29" t="s">
        <v>113</v>
      </c>
      <c r="K18" s="25">
        <v>43831</v>
      </c>
      <c r="L18" s="58">
        <v>44166</v>
      </c>
      <c r="M18" s="29" t="s">
        <v>5331</v>
      </c>
      <c r="N18" s="31" t="s">
        <v>326</v>
      </c>
    </row>
    <row r="19" s="2" customFormat="1" ht="30" customHeight="1" spans="1:14">
      <c r="A19" s="29">
        <v>13</v>
      </c>
      <c r="B19" s="29" t="s">
        <v>5327</v>
      </c>
      <c r="C19" s="30" t="s">
        <v>5343</v>
      </c>
      <c r="D19" s="29" t="s">
        <v>329</v>
      </c>
      <c r="E19" s="29" t="s">
        <v>5329</v>
      </c>
      <c r="F19" s="16">
        <v>35.21</v>
      </c>
      <c r="G19" s="29" t="s">
        <v>111</v>
      </c>
      <c r="H19" s="16">
        <v>35.21</v>
      </c>
      <c r="I19" s="29" t="s">
        <v>5330</v>
      </c>
      <c r="J19" s="29" t="s">
        <v>113</v>
      </c>
      <c r="K19" s="25">
        <v>43831</v>
      </c>
      <c r="L19" s="58">
        <v>44166</v>
      </c>
      <c r="M19" s="29" t="s">
        <v>5331</v>
      </c>
      <c r="N19" s="15" t="s">
        <v>329</v>
      </c>
    </row>
    <row r="20" s="2" customFormat="1" ht="30" customHeight="1" spans="1:14">
      <c r="A20" s="29">
        <v>14</v>
      </c>
      <c r="B20" s="29" t="s">
        <v>5327</v>
      </c>
      <c r="C20" s="30" t="s">
        <v>5344</v>
      </c>
      <c r="D20" s="29" t="s">
        <v>314</v>
      </c>
      <c r="E20" s="29" t="s">
        <v>5329</v>
      </c>
      <c r="F20" s="16">
        <v>31.92</v>
      </c>
      <c r="G20" s="29" t="s">
        <v>111</v>
      </c>
      <c r="H20" s="16">
        <v>31.92</v>
      </c>
      <c r="I20" s="29" t="s">
        <v>5330</v>
      </c>
      <c r="J20" s="29" t="s">
        <v>113</v>
      </c>
      <c r="K20" s="25">
        <v>43831</v>
      </c>
      <c r="L20" s="58">
        <v>44166</v>
      </c>
      <c r="M20" s="29" t="s">
        <v>5331</v>
      </c>
      <c r="N20" s="29" t="s">
        <v>314</v>
      </c>
    </row>
    <row r="21" s="2" customFormat="1" ht="30" customHeight="1" spans="1:14">
      <c r="A21" s="29">
        <v>15</v>
      </c>
      <c r="B21" s="29" t="s">
        <v>5327</v>
      </c>
      <c r="C21" s="30" t="s">
        <v>5345</v>
      </c>
      <c r="D21" s="31" t="s">
        <v>302</v>
      </c>
      <c r="E21" s="29" t="s">
        <v>5329</v>
      </c>
      <c r="F21" s="32">
        <v>7.61</v>
      </c>
      <c r="G21" s="29" t="s">
        <v>111</v>
      </c>
      <c r="H21" s="32">
        <v>7.61</v>
      </c>
      <c r="I21" s="29" t="s">
        <v>5330</v>
      </c>
      <c r="J21" s="29" t="s">
        <v>113</v>
      </c>
      <c r="K21" s="25">
        <v>43831</v>
      </c>
      <c r="L21" s="58">
        <v>44166</v>
      </c>
      <c r="M21" s="29" t="s">
        <v>5331</v>
      </c>
      <c r="N21" s="31" t="s">
        <v>302</v>
      </c>
    </row>
    <row r="22" s="2" customFormat="1" ht="30" customHeight="1" spans="1:14">
      <c r="A22" s="29">
        <v>16</v>
      </c>
      <c r="B22" s="29" t="s">
        <v>5327</v>
      </c>
      <c r="C22" s="30" t="s">
        <v>5346</v>
      </c>
      <c r="D22" s="33" t="s">
        <v>318</v>
      </c>
      <c r="E22" s="29" t="s">
        <v>5329</v>
      </c>
      <c r="F22" s="32">
        <v>25.26</v>
      </c>
      <c r="G22" s="29" t="s">
        <v>111</v>
      </c>
      <c r="H22" s="32">
        <v>25.26</v>
      </c>
      <c r="I22" s="29" t="s">
        <v>5330</v>
      </c>
      <c r="J22" s="29" t="s">
        <v>113</v>
      </c>
      <c r="K22" s="25">
        <v>43831</v>
      </c>
      <c r="L22" s="58">
        <v>44166</v>
      </c>
      <c r="M22" s="29" t="s">
        <v>5331</v>
      </c>
      <c r="N22" s="29" t="s">
        <v>318</v>
      </c>
    </row>
    <row r="23" s="2" customFormat="1" ht="30" customHeight="1" spans="1:14">
      <c r="A23" s="29">
        <v>17</v>
      </c>
      <c r="B23" s="29" t="s">
        <v>5327</v>
      </c>
      <c r="C23" s="30" t="s">
        <v>5347</v>
      </c>
      <c r="D23" s="33" t="s">
        <v>337</v>
      </c>
      <c r="E23" s="29" t="s">
        <v>5329</v>
      </c>
      <c r="F23" s="32">
        <v>24.08</v>
      </c>
      <c r="G23" s="29" t="s">
        <v>111</v>
      </c>
      <c r="H23" s="32">
        <v>24.08</v>
      </c>
      <c r="I23" s="29" t="s">
        <v>5330</v>
      </c>
      <c r="J23" s="29" t="s">
        <v>113</v>
      </c>
      <c r="K23" s="25">
        <v>43831</v>
      </c>
      <c r="L23" s="58">
        <v>44166</v>
      </c>
      <c r="M23" s="29" t="s">
        <v>5331</v>
      </c>
      <c r="N23" s="29" t="s">
        <v>337</v>
      </c>
    </row>
    <row r="24" s="2" customFormat="1" ht="30" customHeight="1" spans="1:14">
      <c r="A24" s="29">
        <v>18</v>
      </c>
      <c r="B24" s="29" t="s">
        <v>5327</v>
      </c>
      <c r="C24" s="30" t="s">
        <v>5348</v>
      </c>
      <c r="D24" s="33" t="s">
        <v>294</v>
      </c>
      <c r="E24" s="29" t="s">
        <v>5329</v>
      </c>
      <c r="F24" s="32">
        <v>16.73</v>
      </c>
      <c r="G24" s="29" t="s">
        <v>111</v>
      </c>
      <c r="H24" s="32">
        <v>16.73</v>
      </c>
      <c r="I24" s="29" t="s">
        <v>5330</v>
      </c>
      <c r="J24" s="29" t="s">
        <v>113</v>
      </c>
      <c r="K24" s="25">
        <v>43831</v>
      </c>
      <c r="L24" s="58">
        <v>44166</v>
      </c>
      <c r="M24" s="29" t="s">
        <v>5331</v>
      </c>
      <c r="N24" s="29" t="s">
        <v>294</v>
      </c>
    </row>
    <row r="25" s="2" customFormat="1" ht="30" customHeight="1" spans="1:14">
      <c r="A25" s="29">
        <v>19</v>
      </c>
      <c r="B25" s="29" t="s">
        <v>5327</v>
      </c>
      <c r="C25" s="30" t="s">
        <v>5349</v>
      </c>
      <c r="D25" s="33" t="s">
        <v>349</v>
      </c>
      <c r="E25" s="29" t="s">
        <v>5329</v>
      </c>
      <c r="F25" s="32">
        <v>9.68</v>
      </c>
      <c r="G25" s="29" t="s">
        <v>111</v>
      </c>
      <c r="H25" s="32">
        <v>9.68</v>
      </c>
      <c r="I25" s="29" t="s">
        <v>5330</v>
      </c>
      <c r="J25" s="29" t="s">
        <v>113</v>
      </c>
      <c r="K25" s="25">
        <v>43831</v>
      </c>
      <c r="L25" s="58">
        <v>44166</v>
      </c>
      <c r="M25" s="29" t="s">
        <v>5331</v>
      </c>
      <c r="N25" s="33" t="s">
        <v>349</v>
      </c>
    </row>
    <row r="26" s="2" customFormat="1" ht="30" customHeight="1" spans="1:14">
      <c r="A26" s="29">
        <v>20</v>
      </c>
      <c r="B26" s="29" t="s">
        <v>5327</v>
      </c>
      <c r="C26" s="30" t="s">
        <v>5350</v>
      </c>
      <c r="D26" s="33" t="s">
        <v>345</v>
      </c>
      <c r="E26" s="29" t="s">
        <v>5329</v>
      </c>
      <c r="F26" s="32">
        <v>12.06</v>
      </c>
      <c r="G26" s="29" t="s">
        <v>111</v>
      </c>
      <c r="H26" s="32">
        <v>12.06</v>
      </c>
      <c r="I26" s="29" t="s">
        <v>5330</v>
      </c>
      <c r="J26" s="29" t="s">
        <v>113</v>
      </c>
      <c r="K26" s="25">
        <v>43831</v>
      </c>
      <c r="L26" s="58">
        <v>44166</v>
      </c>
      <c r="M26" s="29" t="s">
        <v>5331</v>
      </c>
      <c r="N26" s="29" t="s">
        <v>345</v>
      </c>
    </row>
    <row r="27" s="2" customFormat="1" ht="30" customHeight="1" spans="1:14">
      <c r="A27" s="29">
        <v>21</v>
      </c>
      <c r="B27" s="29" t="s">
        <v>5327</v>
      </c>
      <c r="C27" s="30" t="s">
        <v>5351</v>
      </c>
      <c r="D27" s="33" t="s">
        <v>341</v>
      </c>
      <c r="E27" s="29" t="s">
        <v>5329</v>
      </c>
      <c r="F27" s="32">
        <v>8.58</v>
      </c>
      <c r="G27" s="29" t="s">
        <v>111</v>
      </c>
      <c r="H27" s="32">
        <v>8.58</v>
      </c>
      <c r="I27" s="29" t="s">
        <v>5330</v>
      </c>
      <c r="J27" s="29" t="s">
        <v>113</v>
      </c>
      <c r="K27" s="25">
        <v>43831</v>
      </c>
      <c r="L27" s="58">
        <v>44166</v>
      </c>
      <c r="M27" s="29" t="s">
        <v>5331</v>
      </c>
      <c r="N27" s="29" t="s">
        <v>341</v>
      </c>
    </row>
    <row r="28" s="2" customFormat="1" ht="30" customHeight="1" spans="1:14">
      <c r="A28" s="29">
        <v>22</v>
      </c>
      <c r="B28" s="29" t="s">
        <v>5327</v>
      </c>
      <c r="C28" s="30" t="s">
        <v>5352</v>
      </c>
      <c r="D28" s="33" t="s">
        <v>365</v>
      </c>
      <c r="E28" s="29" t="s">
        <v>5329</v>
      </c>
      <c r="F28" s="32">
        <v>16.21</v>
      </c>
      <c r="G28" s="29" t="s">
        <v>111</v>
      </c>
      <c r="H28" s="32">
        <v>16.21</v>
      </c>
      <c r="I28" s="29" t="s">
        <v>5330</v>
      </c>
      <c r="J28" s="29" t="s">
        <v>113</v>
      </c>
      <c r="K28" s="25">
        <v>43831</v>
      </c>
      <c r="L28" s="58">
        <v>44166</v>
      </c>
      <c r="M28" s="29" t="s">
        <v>5331</v>
      </c>
      <c r="N28" s="29" t="s">
        <v>365</v>
      </c>
    </row>
    <row r="29" s="2" customFormat="1" ht="30" customHeight="1" spans="1:14">
      <c r="A29" s="29">
        <v>23</v>
      </c>
      <c r="B29" s="29" t="s">
        <v>5327</v>
      </c>
      <c r="C29" s="30" t="s">
        <v>5353</v>
      </c>
      <c r="D29" s="33" t="s">
        <v>333</v>
      </c>
      <c r="E29" s="29" t="s">
        <v>5329</v>
      </c>
      <c r="F29" s="32">
        <v>23.3</v>
      </c>
      <c r="G29" s="29" t="s">
        <v>111</v>
      </c>
      <c r="H29" s="32">
        <v>23.3</v>
      </c>
      <c r="I29" s="29" t="s">
        <v>5330</v>
      </c>
      <c r="J29" s="29" t="s">
        <v>113</v>
      </c>
      <c r="K29" s="25">
        <v>43831</v>
      </c>
      <c r="L29" s="58">
        <v>44166</v>
      </c>
      <c r="M29" s="29" t="s">
        <v>5331</v>
      </c>
      <c r="N29" s="29" t="s">
        <v>333</v>
      </c>
    </row>
    <row r="30" s="2" customFormat="1" ht="30" customHeight="1" spans="1:14">
      <c r="A30" s="29">
        <v>24</v>
      </c>
      <c r="B30" s="29" t="s">
        <v>5327</v>
      </c>
      <c r="C30" s="30" t="s">
        <v>5354</v>
      </c>
      <c r="D30" s="33" t="s">
        <v>361</v>
      </c>
      <c r="E30" s="29" t="s">
        <v>5329</v>
      </c>
      <c r="F30" s="32">
        <v>8.71</v>
      </c>
      <c r="G30" s="29" t="s">
        <v>111</v>
      </c>
      <c r="H30" s="32">
        <v>8.71</v>
      </c>
      <c r="I30" s="29" t="s">
        <v>5330</v>
      </c>
      <c r="J30" s="29" t="s">
        <v>113</v>
      </c>
      <c r="K30" s="25">
        <v>43831</v>
      </c>
      <c r="L30" s="58">
        <v>44166</v>
      </c>
      <c r="M30" s="29" t="s">
        <v>5331</v>
      </c>
      <c r="N30" s="29" t="s">
        <v>361</v>
      </c>
    </row>
    <row r="31" s="2" customFormat="1" ht="30" customHeight="1" spans="1:14">
      <c r="A31" s="29">
        <v>25</v>
      </c>
      <c r="B31" s="29" t="s">
        <v>5327</v>
      </c>
      <c r="C31" s="30" t="s">
        <v>5355</v>
      </c>
      <c r="D31" s="33" t="s">
        <v>322</v>
      </c>
      <c r="E31" s="29" t="s">
        <v>5329</v>
      </c>
      <c r="F31" s="32">
        <v>17.01</v>
      </c>
      <c r="G31" s="29" t="s">
        <v>111</v>
      </c>
      <c r="H31" s="32">
        <v>17.01</v>
      </c>
      <c r="I31" s="29" t="s">
        <v>5330</v>
      </c>
      <c r="J31" s="29" t="s">
        <v>113</v>
      </c>
      <c r="K31" s="25">
        <v>43831</v>
      </c>
      <c r="L31" s="58">
        <v>44166</v>
      </c>
      <c r="M31" s="29" t="s">
        <v>5331</v>
      </c>
      <c r="N31" s="29" t="s">
        <v>322</v>
      </c>
    </row>
    <row r="32" s="2" customFormat="1" ht="30" customHeight="1" spans="1:14">
      <c r="A32" s="28" t="s">
        <v>27</v>
      </c>
      <c r="B32" s="28" t="s">
        <v>62</v>
      </c>
      <c r="C32" s="34" t="s">
        <v>5356</v>
      </c>
      <c r="D32" s="28" t="s">
        <v>5357</v>
      </c>
      <c r="E32" s="28" t="s">
        <v>5358</v>
      </c>
      <c r="F32" s="28">
        <v>127.6</v>
      </c>
      <c r="G32" s="28" t="s">
        <v>387</v>
      </c>
      <c r="H32" s="28">
        <v>127.6</v>
      </c>
      <c r="I32" s="28" t="s">
        <v>5359</v>
      </c>
      <c r="J32" s="28" t="s">
        <v>5360</v>
      </c>
      <c r="K32" s="24">
        <v>43862</v>
      </c>
      <c r="L32" s="59">
        <v>44136</v>
      </c>
      <c r="M32" s="28" t="s">
        <v>63</v>
      </c>
      <c r="N32" s="28" t="s">
        <v>63</v>
      </c>
    </row>
    <row r="33" s="2" customFormat="1" ht="46" customHeight="1" spans="1:14">
      <c r="A33" s="35" t="s">
        <v>47</v>
      </c>
      <c r="B33" s="35" t="s">
        <v>64</v>
      </c>
      <c r="C33" s="35" t="s">
        <v>5361</v>
      </c>
      <c r="D33" s="35" t="s">
        <v>5362</v>
      </c>
      <c r="E33" s="35" t="s">
        <v>5363</v>
      </c>
      <c r="F33" s="36">
        <v>10</v>
      </c>
      <c r="G33" s="35" t="s">
        <v>387</v>
      </c>
      <c r="H33" s="36">
        <v>10</v>
      </c>
      <c r="I33" s="35" t="s">
        <v>5364</v>
      </c>
      <c r="J33" s="60" t="s">
        <v>113</v>
      </c>
      <c r="K33" s="60">
        <v>43831</v>
      </c>
      <c r="L33" s="61">
        <v>44075</v>
      </c>
      <c r="M33" s="62" t="s">
        <v>65</v>
      </c>
      <c r="N33" s="37" t="s">
        <v>65</v>
      </c>
    </row>
    <row r="34" s="2" customFormat="1" ht="37" customHeight="1" spans="1:14">
      <c r="A34" s="35" t="s">
        <v>51</v>
      </c>
      <c r="B34" s="35" t="s">
        <v>66</v>
      </c>
      <c r="C34" s="35"/>
      <c r="D34" s="35"/>
      <c r="E34" s="35"/>
      <c r="F34" s="37">
        <v>2807.7</v>
      </c>
      <c r="G34" s="37"/>
      <c r="H34" s="38">
        <v>2807.7</v>
      </c>
      <c r="I34" s="35"/>
      <c r="J34" s="60"/>
      <c r="K34" s="60"/>
      <c r="L34" s="61"/>
      <c r="M34" s="62"/>
      <c r="N34" s="37"/>
    </row>
    <row r="35" s="2" customFormat="1" ht="33.75" spans="1:14">
      <c r="A35" s="22">
        <v>1</v>
      </c>
      <c r="B35" s="18" t="s">
        <v>5365</v>
      </c>
      <c r="C35" s="39" t="s">
        <v>5366</v>
      </c>
      <c r="D35" s="39" t="s">
        <v>5367</v>
      </c>
      <c r="E35" s="39" t="s">
        <v>5368</v>
      </c>
      <c r="F35" s="40">
        <v>120</v>
      </c>
      <c r="G35" s="29" t="s">
        <v>111</v>
      </c>
      <c r="H35" s="40">
        <v>120</v>
      </c>
      <c r="I35" s="39" t="s">
        <v>5369</v>
      </c>
      <c r="J35" s="39" t="s">
        <v>5370</v>
      </c>
      <c r="K35" s="63">
        <v>43891</v>
      </c>
      <c r="L35" s="63">
        <v>44166</v>
      </c>
      <c r="M35" s="39" t="s">
        <v>67</v>
      </c>
      <c r="N35" s="39" t="s">
        <v>287</v>
      </c>
    </row>
    <row r="36" s="2" customFormat="1" ht="33.75" spans="1:14">
      <c r="A36" s="22">
        <v>2</v>
      </c>
      <c r="B36" s="39" t="s">
        <v>5371</v>
      </c>
      <c r="C36" s="41" t="s">
        <v>5372</v>
      </c>
      <c r="D36" s="39" t="s">
        <v>5373</v>
      </c>
      <c r="E36" s="39" t="s">
        <v>5368</v>
      </c>
      <c r="F36" s="42">
        <v>29.3</v>
      </c>
      <c r="G36" s="29" t="s">
        <v>111</v>
      </c>
      <c r="H36" s="42">
        <v>29.3</v>
      </c>
      <c r="I36" s="39" t="s">
        <v>5374</v>
      </c>
      <c r="J36" s="39" t="s">
        <v>5370</v>
      </c>
      <c r="K36" s="63">
        <v>43892</v>
      </c>
      <c r="L36" s="63">
        <v>44167</v>
      </c>
      <c r="M36" s="39" t="s">
        <v>67</v>
      </c>
      <c r="N36" s="39" t="s">
        <v>382</v>
      </c>
    </row>
    <row r="37" s="2" customFormat="1" ht="33.75" spans="1:14">
      <c r="A37" s="22">
        <v>3</v>
      </c>
      <c r="B37" s="39" t="s">
        <v>5375</v>
      </c>
      <c r="C37" s="41" t="s">
        <v>5376</v>
      </c>
      <c r="D37" s="39" t="s">
        <v>5377</v>
      </c>
      <c r="E37" s="39" t="s">
        <v>5368</v>
      </c>
      <c r="F37" s="42">
        <v>66.5</v>
      </c>
      <c r="G37" s="29" t="s">
        <v>111</v>
      </c>
      <c r="H37" s="42">
        <v>66.5</v>
      </c>
      <c r="I37" s="39" t="s">
        <v>5378</v>
      </c>
      <c r="J37" s="39" t="s">
        <v>5370</v>
      </c>
      <c r="K37" s="63">
        <v>43891</v>
      </c>
      <c r="L37" s="63">
        <v>44166</v>
      </c>
      <c r="M37" s="39" t="s">
        <v>67</v>
      </c>
      <c r="N37" s="39" t="s">
        <v>5379</v>
      </c>
    </row>
    <row r="38" s="2" customFormat="1" ht="33.75" spans="1:14">
      <c r="A38" s="22">
        <v>4</v>
      </c>
      <c r="B38" s="39" t="s">
        <v>5380</v>
      </c>
      <c r="C38" s="41" t="s">
        <v>5381</v>
      </c>
      <c r="D38" s="39" t="s">
        <v>5382</v>
      </c>
      <c r="E38" s="39" t="s">
        <v>5368</v>
      </c>
      <c r="F38" s="42">
        <v>64.5</v>
      </c>
      <c r="G38" s="29" t="s">
        <v>111</v>
      </c>
      <c r="H38" s="42">
        <v>64.5</v>
      </c>
      <c r="I38" s="39" t="s">
        <v>5383</v>
      </c>
      <c r="J38" s="39" t="s">
        <v>5370</v>
      </c>
      <c r="K38" s="63">
        <v>43891</v>
      </c>
      <c r="L38" s="63">
        <v>44166</v>
      </c>
      <c r="M38" s="39" t="s">
        <v>67</v>
      </c>
      <c r="N38" s="41" t="s">
        <v>370</v>
      </c>
    </row>
    <row r="39" s="2" customFormat="1" ht="33.75" spans="1:14">
      <c r="A39" s="22">
        <v>5</v>
      </c>
      <c r="B39" s="18" t="s">
        <v>5384</v>
      </c>
      <c r="C39" s="43" t="s">
        <v>5385</v>
      </c>
      <c r="D39" s="44" t="s">
        <v>5386</v>
      </c>
      <c r="E39" s="45" t="s">
        <v>5368</v>
      </c>
      <c r="F39" s="18">
        <v>148.8</v>
      </c>
      <c r="G39" s="29" t="s">
        <v>111</v>
      </c>
      <c r="H39" s="46">
        <v>148.8</v>
      </c>
      <c r="I39" s="64" t="s">
        <v>5387</v>
      </c>
      <c r="J39" s="39" t="s">
        <v>5370</v>
      </c>
      <c r="K39" s="63">
        <v>43891</v>
      </c>
      <c r="L39" s="63">
        <v>44166</v>
      </c>
      <c r="M39" s="39" t="s">
        <v>67</v>
      </c>
      <c r="N39" s="39" t="s">
        <v>374</v>
      </c>
    </row>
    <row r="40" s="2" customFormat="1" ht="33.75" spans="1:14">
      <c r="A40" s="22">
        <v>6</v>
      </c>
      <c r="B40" s="39" t="s">
        <v>5388</v>
      </c>
      <c r="C40" s="39" t="s">
        <v>5389</v>
      </c>
      <c r="D40" s="39" t="s">
        <v>5390</v>
      </c>
      <c r="E40" s="39" t="s">
        <v>5368</v>
      </c>
      <c r="F40" s="40">
        <v>21.2</v>
      </c>
      <c r="G40" s="29" t="s">
        <v>111</v>
      </c>
      <c r="H40" s="40">
        <v>21.2</v>
      </c>
      <c r="I40" s="39" t="s">
        <v>5391</v>
      </c>
      <c r="J40" s="39" t="s">
        <v>5370</v>
      </c>
      <c r="K40" s="63">
        <v>43891</v>
      </c>
      <c r="L40" s="63">
        <v>44075</v>
      </c>
      <c r="M40" s="39" t="s">
        <v>67</v>
      </c>
      <c r="N40" s="41" t="s">
        <v>342</v>
      </c>
    </row>
    <row r="41" s="2" customFormat="1" ht="33.75" spans="1:14">
      <c r="A41" s="22">
        <v>7</v>
      </c>
      <c r="B41" s="39" t="s">
        <v>5392</v>
      </c>
      <c r="C41" s="39" t="s">
        <v>5393</v>
      </c>
      <c r="D41" s="39" t="s">
        <v>5394</v>
      </c>
      <c r="E41" s="39" t="s">
        <v>5368</v>
      </c>
      <c r="F41" s="42">
        <v>150.3</v>
      </c>
      <c r="G41" s="29" t="s">
        <v>111</v>
      </c>
      <c r="H41" s="42">
        <v>150.3</v>
      </c>
      <c r="I41" s="39" t="s">
        <v>5395</v>
      </c>
      <c r="J41" s="39" t="s">
        <v>5370</v>
      </c>
      <c r="K41" s="63">
        <v>43891</v>
      </c>
      <c r="L41" s="63">
        <v>44075</v>
      </c>
      <c r="M41" s="39" t="s">
        <v>67</v>
      </c>
      <c r="N41" s="39" t="s">
        <v>346</v>
      </c>
    </row>
    <row r="42" s="2" customFormat="1" ht="33.75" spans="1:14">
      <c r="A42" s="22">
        <v>8</v>
      </c>
      <c r="B42" s="18" t="s">
        <v>5396</v>
      </c>
      <c r="C42" s="39" t="s">
        <v>5397</v>
      </c>
      <c r="D42" s="39" t="s">
        <v>5398</v>
      </c>
      <c r="E42" s="39" t="s">
        <v>5368</v>
      </c>
      <c r="F42" s="40">
        <v>14.3</v>
      </c>
      <c r="G42" s="29" t="s">
        <v>111</v>
      </c>
      <c r="H42" s="47">
        <v>14.3</v>
      </c>
      <c r="I42" s="39" t="s">
        <v>5399</v>
      </c>
      <c r="J42" s="39" t="s">
        <v>5370</v>
      </c>
      <c r="K42" s="63">
        <v>43891</v>
      </c>
      <c r="L42" s="63">
        <v>44166</v>
      </c>
      <c r="M42" s="39" t="s">
        <v>67</v>
      </c>
      <c r="N42" s="39" t="s">
        <v>350</v>
      </c>
    </row>
    <row r="43" s="2" customFormat="1" ht="33.75" spans="1:14">
      <c r="A43" s="22">
        <v>9</v>
      </c>
      <c r="B43" s="18" t="s">
        <v>5400</v>
      </c>
      <c r="C43" s="39" t="s">
        <v>5401</v>
      </c>
      <c r="D43" s="39" t="s">
        <v>5402</v>
      </c>
      <c r="E43" s="39" t="s">
        <v>5368</v>
      </c>
      <c r="F43" s="40">
        <v>60</v>
      </c>
      <c r="G43" s="29" t="s">
        <v>111</v>
      </c>
      <c r="H43" s="18">
        <v>60</v>
      </c>
      <c r="I43" s="18" t="s">
        <v>5403</v>
      </c>
      <c r="J43" s="18" t="s">
        <v>5370</v>
      </c>
      <c r="K43" s="63">
        <v>43891</v>
      </c>
      <c r="L43" s="63">
        <v>44166</v>
      </c>
      <c r="M43" s="39" t="s">
        <v>67</v>
      </c>
      <c r="N43" s="39" t="s">
        <v>338</v>
      </c>
    </row>
    <row r="44" s="2" customFormat="1" ht="33.75" spans="1:14">
      <c r="A44" s="22">
        <v>10</v>
      </c>
      <c r="B44" s="39" t="s">
        <v>5404</v>
      </c>
      <c r="C44" s="39" t="s">
        <v>5405</v>
      </c>
      <c r="D44" s="39" t="s">
        <v>5406</v>
      </c>
      <c r="E44" s="39" t="s">
        <v>5368</v>
      </c>
      <c r="F44" s="40">
        <v>80</v>
      </c>
      <c r="G44" s="29" t="s">
        <v>111</v>
      </c>
      <c r="H44" s="22">
        <v>80</v>
      </c>
      <c r="I44" s="18" t="s">
        <v>5407</v>
      </c>
      <c r="J44" s="39" t="s">
        <v>5370</v>
      </c>
      <c r="K44" s="63">
        <v>43894</v>
      </c>
      <c r="L44" s="63">
        <v>44169</v>
      </c>
      <c r="M44" s="39" t="s">
        <v>67</v>
      </c>
      <c r="N44" s="39" t="s">
        <v>354</v>
      </c>
    </row>
    <row r="45" s="2" customFormat="1" ht="33.75" spans="1:14">
      <c r="A45" s="22">
        <v>11</v>
      </c>
      <c r="B45" s="18" t="s">
        <v>5408</v>
      </c>
      <c r="C45" s="39" t="s">
        <v>5409</v>
      </c>
      <c r="D45" s="39" t="s">
        <v>5410</v>
      </c>
      <c r="E45" s="39" t="s">
        <v>5368</v>
      </c>
      <c r="F45" s="40">
        <v>65</v>
      </c>
      <c r="G45" s="29" t="s">
        <v>111</v>
      </c>
      <c r="H45" s="40">
        <v>65</v>
      </c>
      <c r="I45" s="39" t="s">
        <v>5411</v>
      </c>
      <c r="J45" s="39" t="s">
        <v>5370</v>
      </c>
      <c r="K45" s="63">
        <v>43891</v>
      </c>
      <c r="L45" s="63">
        <v>44166</v>
      </c>
      <c r="M45" s="39" t="s">
        <v>67</v>
      </c>
      <c r="N45" s="39" t="s">
        <v>362</v>
      </c>
    </row>
    <row r="46" s="2" customFormat="1" ht="33.75" spans="1:14">
      <c r="A46" s="22">
        <v>12</v>
      </c>
      <c r="B46" s="39" t="s">
        <v>5412</v>
      </c>
      <c r="C46" s="41" t="s">
        <v>5413</v>
      </c>
      <c r="D46" s="39" t="s">
        <v>5414</v>
      </c>
      <c r="E46" s="39" t="s">
        <v>5368</v>
      </c>
      <c r="F46" s="42">
        <v>133</v>
      </c>
      <c r="G46" s="29" t="s">
        <v>111</v>
      </c>
      <c r="H46" s="42">
        <v>133</v>
      </c>
      <c r="I46" s="39" t="s">
        <v>5415</v>
      </c>
      <c r="J46" s="39" t="s">
        <v>5370</v>
      </c>
      <c r="K46" s="63">
        <v>43891</v>
      </c>
      <c r="L46" s="63">
        <v>44075</v>
      </c>
      <c r="M46" s="39" t="s">
        <v>67</v>
      </c>
      <c r="N46" s="41" t="s">
        <v>358</v>
      </c>
    </row>
    <row r="47" s="2" customFormat="1" ht="33.75" spans="1:14">
      <c r="A47" s="22">
        <v>13</v>
      </c>
      <c r="B47" s="48" t="s">
        <v>5416</v>
      </c>
      <c r="C47" s="40" t="s">
        <v>5417</v>
      </c>
      <c r="D47" s="39" t="s">
        <v>5418</v>
      </c>
      <c r="E47" s="39" t="s">
        <v>5368</v>
      </c>
      <c r="F47" s="42">
        <v>120</v>
      </c>
      <c r="G47" s="29" t="s">
        <v>111</v>
      </c>
      <c r="H47" s="42">
        <v>120</v>
      </c>
      <c r="I47" s="39" t="s">
        <v>5419</v>
      </c>
      <c r="J47" s="39" t="s">
        <v>5370</v>
      </c>
      <c r="K47" s="63">
        <v>43901</v>
      </c>
      <c r="L47" s="63">
        <v>44176</v>
      </c>
      <c r="M47" s="39" t="s">
        <v>67</v>
      </c>
      <c r="N47" s="41" t="s">
        <v>299</v>
      </c>
    </row>
    <row r="48" s="2" customFormat="1" ht="33.75" spans="1:14">
      <c r="A48" s="22">
        <v>14</v>
      </c>
      <c r="B48" s="39" t="s">
        <v>5420</v>
      </c>
      <c r="C48" s="39" t="s">
        <v>5421</v>
      </c>
      <c r="D48" s="39" t="s">
        <v>5422</v>
      </c>
      <c r="E48" s="39" t="s">
        <v>5368</v>
      </c>
      <c r="F48" s="40">
        <v>233.8</v>
      </c>
      <c r="G48" s="29" t="s">
        <v>111</v>
      </c>
      <c r="H48" s="12">
        <v>233.8</v>
      </c>
      <c r="I48" s="39" t="s">
        <v>5423</v>
      </c>
      <c r="J48" s="39" t="s">
        <v>5370</v>
      </c>
      <c r="K48" s="63">
        <v>43831</v>
      </c>
      <c r="L48" s="63">
        <v>44166</v>
      </c>
      <c r="M48" s="39" t="s">
        <v>67</v>
      </c>
      <c r="N48" s="39" t="s">
        <v>315</v>
      </c>
    </row>
    <row r="49" s="2" customFormat="1" ht="33.75" spans="1:14">
      <c r="A49" s="22">
        <v>15</v>
      </c>
      <c r="B49" s="39" t="s">
        <v>5424</v>
      </c>
      <c r="C49" s="39" t="s">
        <v>5425</v>
      </c>
      <c r="D49" s="39" t="s">
        <v>5426</v>
      </c>
      <c r="E49" s="39" t="s">
        <v>5368</v>
      </c>
      <c r="F49" s="42">
        <v>60</v>
      </c>
      <c r="G49" s="29" t="s">
        <v>111</v>
      </c>
      <c r="H49" s="16">
        <v>60</v>
      </c>
      <c r="I49" s="39" t="s">
        <v>5427</v>
      </c>
      <c r="J49" s="39" t="s">
        <v>5370</v>
      </c>
      <c r="K49" s="63">
        <v>43891</v>
      </c>
      <c r="L49" s="63">
        <v>44166</v>
      </c>
      <c r="M49" s="39" t="s">
        <v>67</v>
      </c>
      <c r="N49" s="41" t="s">
        <v>311</v>
      </c>
    </row>
    <row r="50" s="2" customFormat="1" ht="33.75" spans="1:14">
      <c r="A50" s="22">
        <v>16</v>
      </c>
      <c r="B50" s="45" t="s">
        <v>5428</v>
      </c>
      <c r="C50" s="39" t="s">
        <v>5429</v>
      </c>
      <c r="D50" s="45" t="s">
        <v>5430</v>
      </c>
      <c r="E50" s="45" t="s">
        <v>5368</v>
      </c>
      <c r="F50" s="49">
        <v>35</v>
      </c>
      <c r="G50" s="29" t="s">
        <v>111</v>
      </c>
      <c r="H50" s="50">
        <v>35</v>
      </c>
      <c r="I50" s="45" t="s">
        <v>5431</v>
      </c>
      <c r="J50" s="45" t="s">
        <v>5370</v>
      </c>
      <c r="K50" s="26">
        <v>43891</v>
      </c>
      <c r="L50" s="26">
        <v>44166</v>
      </c>
      <c r="M50" s="45" t="s">
        <v>67</v>
      </c>
      <c r="N50" s="45" t="s">
        <v>323</v>
      </c>
    </row>
    <row r="51" s="2" customFormat="1" ht="33.75" spans="1:14">
      <c r="A51" s="22">
        <v>17</v>
      </c>
      <c r="B51" s="39" t="s">
        <v>5432</v>
      </c>
      <c r="C51" s="39" t="s">
        <v>5433</v>
      </c>
      <c r="D51" s="39" t="s">
        <v>5434</v>
      </c>
      <c r="E51" s="39" t="s">
        <v>5368</v>
      </c>
      <c r="F51" s="42">
        <v>208</v>
      </c>
      <c r="G51" s="29" t="s">
        <v>111</v>
      </c>
      <c r="H51" s="13">
        <v>208</v>
      </c>
      <c r="I51" s="39" t="s">
        <v>5435</v>
      </c>
      <c r="J51" s="39" t="s">
        <v>5370</v>
      </c>
      <c r="K51" s="63">
        <v>43891</v>
      </c>
      <c r="L51" s="63">
        <v>44166</v>
      </c>
      <c r="M51" s="39" t="s">
        <v>67</v>
      </c>
      <c r="N51" s="39" t="s">
        <v>327</v>
      </c>
    </row>
    <row r="52" s="2" customFormat="1" ht="33.75" spans="1:14">
      <c r="A52" s="22">
        <v>18</v>
      </c>
      <c r="B52" s="39" t="s">
        <v>5436</v>
      </c>
      <c r="C52" s="39" t="s">
        <v>5437</v>
      </c>
      <c r="D52" s="39" t="s">
        <v>5438</v>
      </c>
      <c r="E52" s="39" t="s">
        <v>5439</v>
      </c>
      <c r="F52" s="40">
        <v>131.5</v>
      </c>
      <c r="G52" s="29" t="s">
        <v>111</v>
      </c>
      <c r="H52" s="15">
        <v>131.5</v>
      </c>
      <c r="I52" s="39" t="s">
        <v>5440</v>
      </c>
      <c r="J52" s="39" t="s">
        <v>5370</v>
      </c>
      <c r="K52" s="63">
        <v>43891</v>
      </c>
      <c r="L52" s="63">
        <v>44166</v>
      </c>
      <c r="M52" s="39" t="s">
        <v>67</v>
      </c>
      <c r="N52" s="41" t="s">
        <v>295</v>
      </c>
    </row>
    <row r="53" s="2" customFormat="1" ht="33.75" spans="1:14">
      <c r="A53" s="22">
        <v>19</v>
      </c>
      <c r="B53" s="39" t="s">
        <v>5441</v>
      </c>
      <c r="C53" s="39" t="s">
        <v>5442</v>
      </c>
      <c r="D53" s="39" t="s">
        <v>5443</v>
      </c>
      <c r="E53" s="39" t="s">
        <v>5368</v>
      </c>
      <c r="F53" s="40">
        <v>232.7</v>
      </c>
      <c r="G53" s="29" t="s">
        <v>111</v>
      </c>
      <c r="H53" s="13">
        <v>232.7</v>
      </c>
      <c r="I53" s="39" t="s">
        <v>5444</v>
      </c>
      <c r="J53" s="39" t="s">
        <v>5370</v>
      </c>
      <c r="K53" s="63">
        <v>43891</v>
      </c>
      <c r="L53" s="63">
        <v>44166</v>
      </c>
      <c r="M53" s="39" t="s">
        <v>67</v>
      </c>
      <c r="N53" s="41" t="s">
        <v>330</v>
      </c>
    </row>
    <row r="54" s="2" customFormat="1" ht="33.75" spans="1:14">
      <c r="A54" s="22">
        <v>20</v>
      </c>
      <c r="B54" s="18" t="s">
        <v>5445</v>
      </c>
      <c r="C54" s="39" t="s">
        <v>5446</v>
      </c>
      <c r="D54" s="39" t="s">
        <v>5447</v>
      </c>
      <c r="E54" s="39" t="s">
        <v>5368</v>
      </c>
      <c r="F54" s="40">
        <v>183.8</v>
      </c>
      <c r="G54" s="29" t="s">
        <v>111</v>
      </c>
      <c r="H54" s="51">
        <v>183.8</v>
      </c>
      <c r="I54" s="39" t="s">
        <v>5448</v>
      </c>
      <c r="J54" s="39" t="s">
        <v>5370</v>
      </c>
      <c r="K54" s="63">
        <v>43899</v>
      </c>
      <c r="L54" s="63">
        <v>44174</v>
      </c>
      <c r="M54" s="39" t="s">
        <v>67</v>
      </c>
      <c r="N54" s="41" t="s">
        <v>307</v>
      </c>
    </row>
    <row r="55" s="2" customFormat="1" ht="33.75" spans="1:14">
      <c r="A55" s="22">
        <v>21</v>
      </c>
      <c r="B55" s="39" t="s">
        <v>5449</v>
      </c>
      <c r="C55" s="39" t="s">
        <v>5450</v>
      </c>
      <c r="D55" s="39" t="s">
        <v>5451</v>
      </c>
      <c r="E55" s="39" t="s">
        <v>5368</v>
      </c>
      <c r="F55" s="42">
        <v>160</v>
      </c>
      <c r="G55" s="29" t="s">
        <v>111</v>
      </c>
      <c r="H55" s="13">
        <v>160</v>
      </c>
      <c r="I55" s="39" t="s">
        <v>5452</v>
      </c>
      <c r="J55" s="39" t="s">
        <v>5370</v>
      </c>
      <c r="K55" s="63">
        <v>43891</v>
      </c>
      <c r="L55" s="63">
        <v>44166</v>
      </c>
      <c r="M55" s="39" t="s">
        <v>67</v>
      </c>
      <c r="N55" s="39" t="s">
        <v>319</v>
      </c>
    </row>
    <row r="56" s="2" customFormat="1" ht="33.75" spans="1:14">
      <c r="A56" s="22">
        <v>22</v>
      </c>
      <c r="B56" s="52" t="s">
        <v>5453</v>
      </c>
      <c r="C56" s="39" t="s">
        <v>5454</v>
      </c>
      <c r="D56" s="15" t="s">
        <v>5455</v>
      </c>
      <c r="E56" s="15" t="s">
        <v>5368</v>
      </c>
      <c r="F56" s="53">
        <v>88</v>
      </c>
      <c r="G56" s="29" t="s">
        <v>111</v>
      </c>
      <c r="H56" s="17">
        <v>88</v>
      </c>
      <c r="I56" s="15" t="s">
        <v>5456</v>
      </c>
      <c r="J56" s="15" t="s">
        <v>5370</v>
      </c>
      <c r="K56" s="25">
        <v>43891</v>
      </c>
      <c r="L56" s="25" t="s">
        <v>5457</v>
      </c>
      <c r="M56" s="15" t="s">
        <v>67</v>
      </c>
      <c r="N56" s="15" t="s">
        <v>334</v>
      </c>
    </row>
    <row r="57" s="2" customFormat="1" ht="33.75" spans="1:14">
      <c r="A57" s="22">
        <v>23</v>
      </c>
      <c r="B57" s="15" t="s">
        <v>5458</v>
      </c>
      <c r="C57" s="54" t="s">
        <v>5459</v>
      </c>
      <c r="D57" s="15" t="s">
        <v>5460</v>
      </c>
      <c r="E57" s="39" t="s">
        <v>5368</v>
      </c>
      <c r="F57" s="16">
        <v>32</v>
      </c>
      <c r="G57" s="29" t="s">
        <v>111</v>
      </c>
      <c r="H57" s="16">
        <v>32</v>
      </c>
      <c r="I57" s="15" t="s">
        <v>5461</v>
      </c>
      <c r="J57" s="15" t="s">
        <v>5370</v>
      </c>
      <c r="K57" s="63">
        <v>43898</v>
      </c>
      <c r="L57" s="63">
        <v>44173</v>
      </c>
      <c r="M57" s="39" t="s">
        <v>67</v>
      </c>
      <c r="N57" s="15" t="s">
        <v>366</v>
      </c>
    </row>
    <row r="58" s="2" customFormat="1" ht="33.75" spans="1:14">
      <c r="A58" s="22">
        <v>24</v>
      </c>
      <c r="B58" s="15" t="s">
        <v>5462</v>
      </c>
      <c r="C58" s="15" t="s">
        <v>5463</v>
      </c>
      <c r="D58" s="15" t="s">
        <v>5464</v>
      </c>
      <c r="E58" s="15" t="s">
        <v>5368</v>
      </c>
      <c r="F58" s="53">
        <v>285</v>
      </c>
      <c r="G58" s="29" t="s">
        <v>111</v>
      </c>
      <c r="H58" s="13">
        <v>285</v>
      </c>
      <c r="I58" s="15" t="s">
        <v>5465</v>
      </c>
      <c r="J58" s="15" t="s">
        <v>5370</v>
      </c>
      <c r="K58" s="25">
        <v>43891</v>
      </c>
      <c r="L58" s="25">
        <v>44166</v>
      </c>
      <c r="M58" s="15" t="s">
        <v>67</v>
      </c>
      <c r="N58" s="15" t="s">
        <v>291</v>
      </c>
    </row>
    <row r="59" s="2" customFormat="1" ht="33.75" spans="1:14">
      <c r="A59" s="22">
        <v>25</v>
      </c>
      <c r="B59" s="15" t="s">
        <v>5466</v>
      </c>
      <c r="C59" s="15" t="s">
        <v>5467</v>
      </c>
      <c r="D59" s="15" t="s">
        <v>5468</v>
      </c>
      <c r="E59" s="39" t="s">
        <v>5368</v>
      </c>
      <c r="F59" s="16">
        <v>85</v>
      </c>
      <c r="G59" s="29" t="s">
        <v>111</v>
      </c>
      <c r="H59" s="16">
        <v>85</v>
      </c>
      <c r="I59" s="15" t="s">
        <v>5469</v>
      </c>
      <c r="J59" s="15" t="s">
        <v>5370</v>
      </c>
      <c r="K59" s="63">
        <v>43898</v>
      </c>
      <c r="L59" s="63">
        <v>44173</v>
      </c>
      <c r="M59" s="39" t="s">
        <v>67</v>
      </c>
      <c r="N59" s="15" t="s">
        <v>303</v>
      </c>
    </row>
    <row r="60" s="2" customFormat="1" ht="24" customHeight="1" spans="1:14">
      <c r="A60" s="11" t="s">
        <v>785</v>
      </c>
      <c r="B60" s="12" t="s">
        <v>68</v>
      </c>
      <c r="C60" s="12"/>
      <c r="D60" s="12"/>
      <c r="E60" s="12"/>
      <c r="F60" s="13">
        <v>448.56</v>
      </c>
      <c r="G60" s="12"/>
      <c r="H60" s="13">
        <v>448.56</v>
      </c>
      <c r="I60" s="12"/>
      <c r="J60" s="12"/>
      <c r="K60" s="24"/>
      <c r="L60" s="24"/>
      <c r="M60" s="12"/>
      <c r="N60" s="12"/>
    </row>
    <row r="61" s="2" customFormat="1" ht="33.75" spans="1:14">
      <c r="A61" s="17">
        <v>1</v>
      </c>
      <c r="B61" s="52" t="s">
        <v>5470</v>
      </c>
      <c r="C61" s="15" t="s">
        <v>5471</v>
      </c>
      <c r="D61" s="15" t="s">
        <v>5472</v>
      </c>
      <c r="E61" s="15" t="s">
        <v>5473</v>
      </c>
      <c r="F61" s="52">
        <v>148.56</v>
      </c>
      <c r="G61" s="15" t="s">
        <v>790</v>
      </c>
      <c r="H61" s="52">
        <v>148.56</v>
      </c>
      <c r="I61" s="15" t="s">
        <v>5474</v>
      </c>
      <c r="J61" s="15" t="s">
        <v>5370</v>
      </c>
      <c r="K61" s="25">
        <v>43891</v>
      </c>
      <c r="L61" s="25">
        <v>44166</v>
      </c>
      <c r="M61" s="15" t="s">
        <v>69</v>
      </c>
      <c r="N61" s="15" t="s">
        <v>5475</v>
      </c>
    </row>
    <row r="62" s="2" customFormat="1" ht="33.75" spans="1:14">
      <c r="A62" s="29">
        <v>2</v>
      </c>
      <c r="B62" s="29" t="s">
        <v>5476</v>
      </c>
      <c r="C62" s="29" t="s">
        <v>5477</v>
      </c>
      <c r="D62" s="29" t="s">
        <v>5478</v>
      </c>
      <c r="E62" s="15" t="s">
        <v>5473</v>
      </c>
      <c r="F62" s="29">
        <v>300</v>
      </c>
      <c r="G62" s="29" t="s">
        <v>790</v>
      </c>
      <c r="H62" s="29">
        <v>300</v>
      </c>
      <c r="I62" s="29" t="s">
        <v>5479</v>
      </c>
      <c r="J62" s="15" t="s">
        <v>5370</v>
      </c>
      <c r="K62" s="25">
        <v>43891</v>
      </c>
      <c r="L62" s="58">
        <v>44166</v>
      </c>
      <c r="M62" s="15" t="s">
        <v>69</v>
      </c>
      <c r="N62" s="29" t="s">
        <v>5480</v>
      </c>
    </row>
    <row r="63" s="2" customFormat="1" ht="27" customHeight="1" spans="1:14">
      <c r="A63" s="11" t="s">
        <v>806</v>
      </c>
      <c r="B63" s="12" t="s">
        <v>5481</v>
      </c>
      <c r="C63" s="12"/>
      <c r="D63" s="12"/>
      <c r="E63" s="12"/>
      <c r="F63" s="13">
        <v>200</v>
      </c>
      <c r="G63" s="12"/>
      <c r="H63" s="13">
        <v>200</v>
      </c>
      <c r="I63" s="12"/>
      <c r="J63" s="12"/>
      <c r="K63" s="24"/>
      <c r="L63" s="24"/>
      <c r="M63" s="12"/>
      <c r="N63" s="12"/>
    </row>
    <row r="64" s="2" customFormat="1" ht="56.25" spans="1:14">
      <c r="A64" s="17">
        <v>1</v>
      </c>
      <c r="B64" s="15" t="s">
        <v>5482</v>
      </c>
      <c r="C64" s="15" t="s">
        <v>5483</v>
      </c>
      <c r="D64" s="15" t="s">
        <v>3130</v>
      </c>
      <c r="E64" s="15" t="s">
        <v>5484</v>
      </c>
      <c r="F64" s="16">
        <v>20</v>
      </c>
      <c r="G64" s="15" t="s">
        <v>387</v>
      </c>
      <c r="H64" s="16">
        <v>20</v>
      </c>
      <c r="I64" s="15" t="s">
        <v>5485</v>
      </c>
      <c r="J64" s="15" t="s">
        <v>5486</v>
      </c>
      <c r="K64" s="25">
        <v>43891</v>
      </c>
      <c r="L64" s="25">
        <v>44166</v>
      </c>
      <c r="M64" s="15" t="s">
        <v>67</v>
      </c>
      <c r="N64" s="15" t="s">
        <v>5487</v>
      </c>
    </row>
    <row r="65" s="2" customFormat="1" ht="56.25" spans="1:14">
      <c r="A65" s="29">
        <v>2</v>
      </c>
      <c r="B65" s="29" t="s">
        <v>5488</v>
      </c>
      <c r="C65" s="65" t="s">
        <v>5489</v>
      </c>
      <c r="D65" s="29" t="s">
        <v>3133</v>
      </c>
      <c r="E65" s="29" t="s">
        <v>5484</v>
      </c>
      <c r="F65" s="16">
        <v>20</v>
      </c>
      <c r="G65" s="15" t="s">
        <v>387</v>
      </c>
      <c r="H65" s="16">
        <v>20</v>
      </c>
      <c r="I65" s="29" t="s">
        <v>5490</v>
      </c>
      <c r="J65" s="81" t="s">
        <v>5486</v>
      </c>
      <c r="K65" s="25">
        <v>43891</v>
      </c>
      <c r="L65" s="25">
        <v>44166</v>
      </c>
      <c r="M65" s="81" t="s">
        <v>67</v>
      </c>
      <c r="N65" s="29" t="s">
        <v>5491</v>
      </c>
    </row>
    <row r="66" s="2" customFormat="1" ht="56.25" spans="1:14">
      <c r="A66" s="17">
        <v>3</v>
      </c>
      <c r="B66" s="29" t="s">
        <v>5492</v>
      </c>
      <c r="C66" s="30" t="s">
        <v>5493</v>
      </c>
      <c r="D66" s="29" t="s">
        <v>5494</v>
      </c>
      <c r="E66" s="29" t="s">
        <v>5484</v>
      </c>
      <c r="F66" s="16">
        <v>20</v>
      </c>
      <c r="G66" s="15" t="s">
        <v>387</v>
      </c>
      <c r="H66" s="16">
        <v>20</v>
      </c>
      <c r="I66" s="29" t="s">
        <v>5495</v>
      </c>
      <c r="J66" s="29" t="s">
        <v>5486</v>
      </c>
      <c r="K66" s="25">
        <v>43891</v>
      </c>
      <c r="L66" s="25">
        <v>44166</v>
      </c>
      <c r="M66" s="82" t="s">
        <v>67</v>
      </c>
      <c r="N66" s="29" t="s">
        <v>5496</v>
      </c>
    </row>
    <row r="67" s="2" customFormat="1" ht="56.25" spans="1:14">
      <c r="A67" s="17">
        <v>4</v>
      </c>
      <c r="B67" s="29" t="s">
        <v>5497</v>
      </c>
      <c r="C67" s="29" t="s">
        <v>5498</v>
      </c>
      <c r="D67" s="29" t="s">
        <v>4396</v>
      </c>
      <c r="E67" s="29" t="s">
        <v>5484</v>
      </c>
      <c r="F67" s="16">
        <v>20</v>
      </c>
      <c r="G67" s="15" t="s">
        <v>387</v>
      </c>
      <c r="H67" s="16">
        <v>20</v>
      </c>
      <c r="I67" s="29" t="s">
        <v>5499</v>
      </c>
      <c r="J67" s="29" t="s">
        <v>5486</v>
      </c>
      <c r="K67" s="25">
        <v>43891</v>
      </c>
      <c r="L67" s="25">
        <v>44166</v>
      </c>
      <c r="M67" s="82" t="s">
        <v>67</v>
      </c>
      <c r="N67" s="29" t="s">
        <v>5500</v>
      </c>
    </row>
    <row r="68" s="2" customFormat="1" ht="56.25" spans="1:14">
      <c r="A68" s="29">
        <v>5</v>
      </c>
      <c r="B68" s="66" t="s">
        <v>5501</v>
      </c>
      <c r="C68" s="67" t="s">
        <v>5502</v>
      </c>
      <c r="D68" s="52" t="s">
        <v>5503</v>
      </c>
      <c r="E68" s="68" t="s">
        <v>5484</v>
      </c>
      <c r="F68" s="16">
        <v>20</v>
      </c>
      <c r="G68" s="15" t="s">
        <v>387</v>
      </c>
      <c r="H68" s="16">
        <v>20</v>
      </c>
      <c r="I68" s="66" t="s">
        <v>5504</v>
      </c>
      <c r="J68" s="29" t="s">
        <v>5486</v>
      </c>
      <c r="K68" s="68">
        <v>43891</v>
      </c>
      <c r="L68" s="68">
        <v>44166</v>
      </c>
      <c r="M68" s="66" t="s">
        <v>67</v>
      </c>
      <c r="N68" s="15" t="s">
        <v>5500</v>
      </c>
    </row>
    <row r="69" s="2" customFormat="1" ht="38" customHeight="1" spans="1:14">
      <c r="A69" s="17">
        <v>6</v>
      </c>
      <c r="B69" s="15" t="s">
        <v>5505</v>
      </c>
      <c r="C69" s="15" t="s">
        <v>5506</v>
      </c>
      <c r="D69" s="15" t="s">
        <v>5507</v>
      </c>
      <c r="E69" s="15" t="s">
        <v>5484</v>
      </c>
      <c r="F69" s="69">
        <v>20</v>
      </c>
      <c r="G69" s="15" t="s">
        <v>387</v>
      </c>
      <c r="H69" s="69">
        <v>20</v>
      </c>
      <c r="I69" s="15" t="s">
        <v>5508</v>
      </c>
      <c r="J69" s="15" t="s">
        <v>5486</v>
      </c>
      <c r="K69" s="25">
        <v>43891</v>
      </c>
      <c r="L69" s="25">
        <v>44166</v>
      </c>
      <c r="M69" s="15" t="s">
        <v>67</v>
      </c>
      <c r="N69" s="15" t="s">
        <v>5509</v>
      </c>
    </row>
    <row r="70" s="2" customFormat="1" ht="56.25" spans="1:14">
      <c r="A70" s="17">
        <v>7</v>
      </c>
      <c r="B70" s="53" t="s">
        <v>5510</v>
      </c>
      <c r="C70" s="15" t="s">
        <v>5511</v>
      </c>
      <c r="D70" s="15" t="s">
        <v>4319</v>
      </c>
      <c r="E70" s="15" t="s">
        <v>5484</v>
      </c>
      <c r="F70" s="53">
        <v>20</v>
      </c>
      <c r="G70" s="15" t="s">
        <v>387</v>
      </c>
      <c r="H70" s="53">
        <v>20</v>
      </c>
      <c r="I70" s="15" t="s">
        <v>5512</v>
      </c>
      <c r="J70" s="15" t="s">
        <v>5486</v>
      </c>
      <c r="K70" s="25">
        <v>43891</v>
      </c>
      <c r="L70" s="25">
        <v>44166</v>
      </c>
      <c r="M70" s="15" t="s">
        <v>67</v>
      </c>
      <c r="N70" s="15" t="s">
        <v>5513</v>
      </c>
    </row>
    <row r="71" s="2" customFormat="1" ht="56.25" spans="1:14">
      <c r="A71" s="29">
        <v>8</v>
      </c>
      <c r="B71" s="53" t="s">
        <v>5514</v>
      </c>
      <c r="C71" s="15" t="s">
        <v>5515</v>
      </c>
      <c r="D71" s="15" t="s">
        <v>5516</v>
      </c>
      <c r="E71" s="15" t="s">
        <v>5484</v>
      </c>
      <c r="F71" s="53">
        <v>20</v>
      </c>
      <c r="G71" s="15" t="s">
        <v>387</v>
      </c>
      <c r="H71" s="53">
        <v>20</v>
      </c>
      <c r="I71" s="15" t="s">
        <v>5517</v>
      </c>
      <c r="J71" s="15" t="s">
        <v>5486</v>
      </c>
      <c r="K71" s="25">
        <v>43891</v>
      </c>
      <c r="L71" s="25">
        <v>44166</v>
      </c>
      <c r="M71" s="15" t="s">
        <v>67</v>
      </c>
      <c r="N71" s="15" t="s">
        <v>5518</v>
      </c>
    </row>
    <row r="72" s="2" customFormat="1" ht="67.5" spans="1:14">
      <c r="A72" s="17">
        <v>9</v>
      </c>
      <c r="B72" s="53" t="s">
        <v>5519</v>
      </c>
      <c r="C72" s="15" t="s">
        <v>5520</v>
      </c>
      <c r="D72" s="15" t="s">
        <v>5521</v>
      </c>
      <c r="E72" s="15" t="s">
        <v>5484</v>
      </c>
      <c r="F72" s="53">
        <v>20</v>
      </c>
      <c r="G72" s="15" t="s">
        <v>387</v>
      </c>
      <c r="H72" s="53">
        <v>20</v>
      </c>
      <c r="I72" s="15" t="s">
        <v>5522</v>
      </c>
      <c r="J72" s="15" t="s">
        <v>5486</v>
      </c>
      <c r="K72" s="25">
        <v>43891</v>
      </c>
      <c r="L72" s="25">
        <v>44166</v>
      </c>
      <c r="M72" s="15" t="s">
        <v>67</v>
      </c>
      <c r="N72" s="15" t="s">
        <v>5523</v>
      </c>
    </row>
    <row r="73" s="2" customFormat="1" ht="56.25" spans="1:14">
      <c r="A73" s="17">
        <v>10</v>
      </c>
      <c r="B73" s="53" t="s">
        <v>5524</v>
      </c>
      <c r="C73" s="15" t="s">
        <v>5525</v>
      </c>
      <c r="D73" s="15" t="s">
        <v>3896</v>
      </c>
      <c r="E73" s="15" t="s">
        <v>5484</v>
      </c>
      <c r="F73" s="53">
        <v>20</v>
      </c>
      <c r="G73" s="15" t="s">
        <v>387</v>
      </c>
      <c r="H73" s="53">
        <v>20</v>
      </c>
      <c r="I73" s="15" t="s">
        <v>5526</v>
      </c>
      <c r="J73" s="15" t="s">
        <v>5486</v>
      </c>
      <c r="K73" s="25">
        <v>43891</v>
      </c>
      <c r="L73" s="25">
        <v>44166</v>
      </c>
      <c r="M73" s="15" t="s">
        <v>67</v>
      </c>
      <c r="N73" s="83" t="s">
        <v>5527</v>
      </c>
    </row>
    <row r="74" s="2" customFormat="1" ht="32" customHeight="1" spans="1:14">
      <c r="A74" s="11" t="s">
        <v>887</v>
      </c>
      <c r="B74" s="12" t="s">
        <v>5528</v>
      </c>
      <c r="C74" s="12"/>
      <c r="D74" s="12"/>
      <c r="E74" s="12"/>
      <c r="F74" s="13">
        <v>10527.2</v>
      </c>
      <c r="G74" s="13"/>
      <c r="H74" s="13">
        <v>10527.2</v>
      </c>
      <c r="I74" s="12"/>
      <c r="J74" s="12"/>
      <c r="K74" s="24"/>
      <c r="L74" s="24"/>
      <c r="M74" s="12"/>
      <c r="N74" s="12"/>
    </row>
    <row r="75" s="2" customFormat="1" ht="24" customHeight="1" spans="1:14">
      <c r="A75" s="70">
        <v>1</v>
      </c>
      <c r="B75" s="71" t="s">
        <v>5529</v>
      </c>
      <c r="C75" s="71" t="s">
        <v>5530</v>
      </c>
      <c r="D75" s="72" t="s">
        <v>720</v>
      </c>
      <c r="E75" s="72" t="s">
        <v>5531</v>
      </c>
      <c r="F75" s="72">
        <v>150</v>
      </c>
      <c r="G75" s="29" t="s">
        <v>111</v>
      </c>
      <c r="H75" s="72">
        <v>150</v>
      </c>
      <c r="I75" s="76" t="s">
        <v>5532</v>
      </c>
      <c r="J75" s="76" t="s">
        <v>5370</v>
      </c>
      <c r="K75" s="84">
        <v>43891</v>
      </c>
      <c r="L75" s="84">
        <v>44166</v>
      </c>
      <c r="M75" s="76" t="s">
        <v>67</v>
      </c>
      <c r="N75" s="72" t="s">
        <v>5533</v>
      </c>
    </row>
    <row r="76" s="2" customFormat="1" ht="33.75" spans="1:14">
      <c r="A76" s="70">
        <v>2</v>
      </c>
      <c r="B76" s="73" t="s">
        <v>5534</v>
      </c>
      <c r="C76" s="73" t="s">
        <v>5535</v>
      </c>
      <c r="D76" s="53" t="s">
        <v>3824</v>
      </c>
      <c r="E76" s="53" t="s">
        <v>5536</v>
      </c>
      <c r="F76" s="53">
        <v>100</v>
      </c>
      <c r="G76" s="29" t="s">
        <v>111</v>
      </c>
      <c r="H76" s="53">
        <v>100</v>
      </c>
      <c r="I76" s="15" t="s">
        <v>5537</v>
      </c>
      <c r="J76" s="15" t="s">
        <v>5370</v>
      </c>
      <c r="K76" s="25">
        <v>43892</v>
      </c>
      <c r="L76" s="25">
        <v>44167</v>
      </c>
      <c r="M76" s="15" t="s">
        <v>67</v>
      </c>
      <c r="N76" s="53" t="s">
        <v>5538</v>
      </c>
    </row>
    <row r="77" s="2" customFormat="1" ht="33.75" spans="1:14">
      <c r="A77" s="70">
        <v>3</v>
      </c>
      <c r="B77" s="73" t="s">
        <v>5539</v>
      </c>
      <c r="C77" s="73" t="s">
        <v>5540</v>
      </c>
      <c r="D77" s="29" t="s">
        <v>5541</v>
      </c>
      <c r="E77" s="53" t="s">
        <v>5542</v>
      </c>
      <c r="F77" s="53">
        <v>55</v>
      </c>
      <c r="G77" s="29" t="s">
        <v>111</v>
      </c>
      <c r="H77" s="53">
        <v>55</v>
      </c>
      <c r="I77" s="15" t="s">
        <v>5543</v>
      </c>
      <c r="J77" s="15" t="s">
        <v>5370</v>
      </c>
      <c r="K77" s="25">
        <v>43893</v>
      </c>
      <c r="L77" s="25">
        <v>44168</v>
      </c>
      <c r="M77" s="15" t="s">
        <v>67</v>
      </c>
      <c r="N77" s="29" t="s">
        <v>5544</v>
      </c>
    </row>
    <row r="78" s="2" customFormat="1" ht="33.75" spans="1:14">
      <c r="A78" s="70">
        <v>4</v>
      </c>
      <c r="B78" s="73" t="s">
        <v>5545</v>
      </c>
      <c r="C78" s="73" t="s">
        <v>5546</v>
      </c>
      <c r="D78" s="29" t="s">
        <v>5215</v>
      </c>
      <c r="E78" s="53" t="s">
        <v>5547</v>
      </c>
      <c r="F78" s="53">
        <v>150</v>
      </c>
      <c r="G78" s="29" t="s">
        <v>111</v>
      </c>
      <c r="H78" s="53">
        <v>150</v>
      </c>
      <c r="I78" s="15" t="s">
        <v>5532</v>
      </c>
      <c r="J78" s="15" t="s">
        <v>5370</v>
      </c>
      <c r="K78" s="25">
        <v>43894</v>
      </c>
      <c r="L78" s="25">
        <v>44169</v>
      </c>
      <c r="M78" s="15" t="s">
        <v>67</v>
      </c>
      <c r="N78" s="29" t="s">
        <v>5548</v>
      </c>
    </row>
    <row r="79" s="2" customFormat="1" ht="33.75" spans="1:14">
      <c r="A79" s="70">
        <v>5</v>
      </c>
      <c r="B79" s="73" t="s">
        <v>5549</v>
      </c>
      <c r="C79" s="73" t="s">
        <v>5550</v>
      </c>
      <c r="D79" s="29" t="s">
        <v>4415</v>
      </c>
      <c r="E79" s="53" t="s">
        <v>5551</v>
      </c>
      <c r="F79" s="53">
        <v>60</v>
      </c>
      <c r="G79" s="29" t="s">
        <v>111</v>
      </c>
      <c r="H79" s="53">
        <v>60</v>
      </c>
      <c r="I79" s="15" t="s">
        <v>5552</v>
      </c>
      <c r="J79" s="15" t="s">
        <v>5370</v>
      </c>
      <c r="K79" s="25">
        <v>43895</v>
      </c>
      <c r="L79" s="25">
        <v>44170</v>
      </c>
      <c r="M79" s="15" t="s">
        <v>67</v>
      </c>
      <c r="N79" s="29" t="s">
        <v>5553</v>
      </c>
    </row>
    <row r="80" s="2" customFormat="1" ht="45" spans="1:14">
      <c r="A80" s="70">
        <v>6</v>
      </c>
      <c r="B80" s="73" t="s">
        <v>5554</v>
      </c>
      <c r="C80" s="73" t="s">
        <v>5555</v>
      </c>
      <c r="D80" s="29" t="s">
        <v>4409</v>
      </c>
      <c r="E80" s="53" t="s">
        <v>5556</v>
      </c>
      <c r="F80" s="53">
        <v>60</v>
      </c>
      <c r="G80" s="29" t="s">
        <v>111</v>
      </c>
      <c r="H80" s="53">
        <v>60</v>
      </c>
      <c r="I80" s="15" t="s">
        <v>5552</v>
      </c>
      <c r="J80" s="15" t="s">
        <v>5370</v>
      </c>
      <c r="K80" s="25">
        <v>43896</v>
      </c>
      <c r="L80" s="25">
        <v>44171</v>
      </c>
      <c r="M80" s="15" t="s">
        <v>67</v>
      </c>
      <c r="N80" s="29" t="s">
        <v>5557</v>
      </c>
    </row>
    <row r="81" s="2" customFormat="1" ht="33.75" spans="1:14">
      <c r="A81" s="70">
        <v>7</v>
      </c>
      <c r="B81" s="73" t="s">
        <v>5558</v>
      </c>
      <c r="C81" s="73" t="s">
        <v>5559</v>
      </c>
      <c r="D81" s="29" t="s">
        <v>753</v>
      </c>
      <c r="E81" s="53" t="s">
        <v>5560</v>
      </c>
      <c r="F81" s="53">
        <v>50</v>
      </c>
      <c r="G81" s="29" t="s">
        <v>111</v>
      </c>
      <c r="H81" s="53">
        <v>50</v>
      </c>
      <c r="I81" s="15" t="s">
        <v>5561</v>
      </c>
      <c r="J81" s="15" t="s">
        <v>5370</v>
      </c>
      <c r="K81" s="25">
        <v>43897</v>
      </c>
      <c r="L81" s="25">
        <v>44172</v>
      </c>
      <c r="M81" s="15" t="s">
        <v>67</v>
      </c>
      <c r="N81" s="29" t="s">
        <v>5562</v>
      </c>
    </row>
    <row r="82" s="2" customFormat="1" ht="45" spans="1:14">
      <c r="A82" s="70">
        <v>8</v>
      </c>
      <c r="B82" s="73" t="s">
        <v>5563</v>
      </c>
      <c r="C82" s="73" t="s">
        <v>5564</v>
      </c>
      <c r="D82" s="29" t="s">
        <v>5565</v>
      </c>
      <c r="E82" s="53" t="s">
        <v>5566</v>
      </c>
      <c r="F82" s="53">
        <v>150</v>
      </c>
      <c r="G82" s="29" t="s">
        <v>111</v>
      </c>
      <c r="H82" s="53">
        <v>150</v>
      </c>
      <c r="I82" s="15" t="s">
        <v>5532</v>
      </c>
      <c r="J82" s="15" t="s">
        <v>5370</v>
      </c>
      <c r="K82" s="25">
        <v>43898</v>
      </c>
      <c r="L82" s="25">
        <v>44173</v>
      </c>
      <c r="M82" s="15" t="s">
        <v>67</v>
      </c>
      <c r="N82" s="29" t="s">
        <v>5567</v>
      </c>
    </row>
    <row r="83" s="2" customFormat="1" ht="33.75" spans="1:14">
      <c r="A83" s="70">
        <v>9</v>
      </c>
      <c r="B83" s="53" t="s">
        <v>5568</v>
      </c>
      <c r="C83" s="15" t="s">
        <v>5569</v>
      </c>
      <c r="D83" s="15" t="s">
        <v>5570</v>
      </c>
      <c r="E83" s="15" t="s">
        <v>5368</v>
      </c>
      <c r="F83" s="53">
        <v>73</v>
      </c>
      <c r="G83" s="29" t="s">
        <v>111</v>
      </c>
      <c r="H83" s="53">
        <v>73</v>
      </c>
      <c r="I83" s="15" t="s">
        <v>5571</v>
      </c>
      <c r="J83" s="15" t="s">
        <v>5370</v>
      </c>
      <c r="K83" s="25">
        <v>43838</v>
      </c>
      <c r="L83" s="25">
        <v>43983</v>
      </c>
      <c r="M83" s="15" t="s">
        <v>67</v>
      </c>
      <c r="N83" s="15" t="s">
        <v>5572</v>
      </c>
    </row>
    <row r="84" s="2" customFormat="1" ht="33.75" spans="1:14">
      <c r="A84" s="70">
        <v>10</v>
      </c>
      <c r="B84" s="53" t="s">
        <v>5573</v>
      </c>
      <c r="C84" s="15" t="s">
        <v>5574</v>
      </c>
      <c r="D84" s="15" t="s">
        <v>5575</v>
      </c>
      <c r="E84" s="15" t="s">
        <v>5473</v>
      </c>
      <c r="F84" s="53">
        <v>24.37</v>
      </c>
      <c r="G84" s="29" t="s">
        <v>111</v>
      </c>
      <c r="H84" s="53">
        <v>24.37</v>
      </c>
      <c r="I84" s="15" t="s">
        <v>5576</v>
      </c>
      <c r="J84" s="15" t="s">
        <v>5370</v>
      </c>
      <c r="K84" s="25">
        <v>43839</v>
      </c>
      <c r="L84" s="25">
        <v>43984</v>
      </c>
      <c r="M84" s="15" t="s">
        <v>67</v>
      </c>
      <c r="N84" s="15" t="s">
        <v>5577</v>
      </c>
    </row>
    <row r="85" s="2" customFormat="1" ht="22.5" spans="1:14">
      <c r="A85" s="70">
        <v>11</v>
      </c>
      <c r="B85" s="53" t="s">
        <v>5578</v>
      </c>
      <c r="C85" s="15" t="s">
        <v>5579</v>
      </c>
      <c r="D85" s="15" t="s">
        <v>5580</v>
      </c>
      <c r="E85" s="15" t="s">
        <v>5473</v>
      </c>
      <c r="F85" s="53">
        <v>19.48</v>
      </c>
      <c r="G85" s="29" t="s">
        <v>111</v>
      </c>
      <c r="H85" s="53">
        <v>19.48</v>
      </c>
      <c r="I85" s="15" t="s">
        <v>5581</v>
      </c>
      <c r="J85" s="15" t="s">
        <v>5370</v>
      </c>
      <c r="K85" s="25">
        <v>43840</v>
      </c>
      <c r="L85" s="25">
        <v>43985</v>
      </c>
      <c r="M85" s="15" t="s">
        <v>67</v>
      </c>
      <c r="N85" s="15" t="s">
        <v>5582</v>
      </c>
    </row>
    <row r="86" s="2" customFormat="1" ht="33.75" spans="1:14">
      <c r="A86" s="70">
        <v>12</v>
      </c>
      <c r="B86" s="53" t="s">
        <v>5583</v>
      </c>
      <c r="C86" s="15" t="s">
        <v>5584</v>
      </c>
      <c r="D86" s="15" t="s">
        <v>5585</v>
      </c>
      <c r="E86" s="15" t="s">
        <v>5473</v>
      </c>
      <c r="F86" s="53">
        <v>33.98</v>
      </c>
      <c r="G86" s="29" t="s">
        <v>111</v>
      </c>
      <c r="H86" s="53">
        <v>33.98</v>
      </c>
      <c r="I86" s="15" t="s">
        <v>5586</v>
      </c>
      <c r="J86" s="15" t="s">
        <v>5370</v>
      </c>
      <c r="K86" s="25">
        <v>43841</v>
      </c>
      <c r="L86" s="25">
        <v>43986</v>
      </c>
      <c r="M86" s="15" t="s">
        <v>67</v>
      </c>
      <c r="N86" s="83" t="s">
        <v>5587</v>
      </c>
    </row>
    <row r="87" s="2" customFormat="1" ht="33.75" spans="1:14">
      <c r="A87" s="70">
        <v>13</v>
      </c>
      <c r="B87" s="53" t="s">
        <v>5588</v>
      </c>
      <c r="C87" s="15" t="s">
        <v>5589</v>
      </c>
      <c r="D87" s="15" t="s">
        <v>5590</v>
      </c>
      <c r="E87" s="15" t="s">
        <v>5473</v>
      </c>
      <c r="F87" s="53">
        <v>183.3</v>
      </c>
      <c r="G87" s="29" t="s">
        <v>111</v>
      </c>
      <c r="H87" s="53">
        <v>183.3</v>
      </c>
      <c r="I87" s="15" t="s">
        <v>5591</v>
      </c>
      <c r="J87" s="15" t="s">
        <v>5370</v>
      </c>
      <c r="K87" s="25">
        <v>43842</v>
      </c>
      <c r="L87" s="25">
        <v>43987</v>
      </c>
      <c r="M87" s="15" t="s">
        <v>67</v>
      </c>
      <c r="N87" s="15" t="s">
        <v>5592</v>
      </c>
    </row>
    <row r="88" s="2" customFormat="1" ht="33.75" spans="1:14">
      <c r="A88" s="70">
        <v>14</v>
      </c>
      <c r="B88" s="53" t="s">
        <v>5593</v>
      </c>
      <c r="C88" s="15" t="s">
        <v>5594</v>
      </c>
      <c r="D88" s="15" t="s">
        <v>1692</v>
      </c>
      <c r="E88" s="15" t="s">
        <v>5595</v>
      </c>
      <c r="F88" s="53">
        <v>33.5</v>
      </c>
      <c r="G88" s="29" t="s">
        <v>111</v>
      </c>
      <c r="H88" s="53">
        <v>33.5</v>
      </c>
      <c r="I88" s="15" t="s">
        <v>5596</v>
      </c>
      <c r="J88" s="15" t="s">
        <v>5370</v>
      </c>
      <c r="K88" s="25">
        <v>43843</v>
      </c>
      <c r="L88" s="25">
        <v>43988</v>
      </c>
      <c r="M88" s="15" t="s">
        <v>67</v>
      </c>
      <c r="N88" s="53" t="s">
        <v>5597</v>
      </c>
    </row>
    <row r="89" s="2" customFormat="1" ht="33.75" spans="1:14">
      <c r="A89" s="70">
        <v>15</v>
      </c>
      <c r="B89" s="53" t="s">
        <v>5598</v>
      </c>
      <c r="C89" s="15" t="s">
        <v>5599</v>
      </c>
      <c r="D89" s="15" t="s">
        <v>1728</v>
      </c>
      <c r="E89" s="15" t="s">
        <v>5595</v>
      </c>
      <c r="F89" s="53">
        <v>8.18</v>
      </c>
      <c r="G89" s="29" t="s">
        <v>111</v>
      </c>
      <c r="H89" s="53">
        <v>8.18</v>
      </c>
      <c r="I89" s="15" t="s">
        <v>5600</v>
      </c>
      <c r="J89" s="15" t="s">
        <v>5370</v>
      </c>
      <c r="K89" s="25">
        <v>43844</v>
      </c>
      <c r="L89" s="25">
        <v>43989</v>
      </c>
      <c r="M89" s="15" t="s">
        <v>67</v>
      </c>
      <c r="N89" s="53" t="s">
        <v>5601</v>
      </c>
    </row>
    <row r="90" s="2" customFormat="1" ht="33.75" spans="1:14">
      <c r="A90" s="70">
        <v>16</v>
      </c>
      <c r="B90" s="53" t="s">
        <v>5602</v>
      </c>
      <c r="C90" s="15" t="s">
        <v>5603</v>
      </c>
      <c r="D90" s="15" t="s">
        <v>4268</v>
      </c>
      <c r="E90" s="15" t="s">
        <v>5595</v>
      </c>
      <c r="F90" s="53">
        <v>10.21</v>
      </c>
      <c r="G90" s="29" t="s">
        <v>111</v>
      </c>
      <c r="H90" s="53">
        <v>10.21</v>
      </c>
      <c r="I90" s="15" t="s">
        <v>5604</v>
      </c>
      <c r="J90" s="15" t="s">
        <v>5370</v>
      </c>
      <c r="K90" s="25">
        <v>43845</v>
      </c>
      <c r="L90" s="25">
        <v>43990</v>
      </c>
      <c r="M90" s="15" t="s">
        <v>67</v>
      </c>
      <c r="N90" s="53" t="s">
        <v>5605</v>
      </c>
    </row>
    <row r="91" s="2" customFormat="1" ht="33.75" spans="1:14">
      <c r="A91" s="70">
        <v>17</v>
      </c>
      <c r="B91" s="53" t="s">
        <v>5606</v>
      </c>
      <c r="C91" s="15" t="s">
        <v>5603</v>
      </c>
      <c r="D91" s="15" t="s">
        <v>1688</v>
      </c>
      <c r="E91" s="15" t="s">
        <v>5595</v>
      </c>
      <c r="F91" s="53">
        <v>7.72</v>
      </c>
      <c r="G91" s="29" t="s">
        <v>111</v>
      </c>
      <c r="H91" s="53">
        <v>7.72</v>
      </c>
      <c r="I91" s="15" t="s">
        <v>5607</v>
      </c>
      <c r="J91" s="15" t="s">
        <v>5370</v>
      </c>
      <c r="K91" s="25">
        <v>43846</v>
      </c>
      <c r="L91" s="25">
        <v>43991</v>
      </c>
      <c r="M91" s="15" t="s">
        <v>67</v>
      </c>
      <c r="N91" s="53" t="s">
        <v>5608</v>
      </c>
    </row>
    <row r="92" s="2" customFormat="1" ht="33.75" spans="1:14">
      <c r="A92" s="70">
        <v>18</v>
      </c>
      <c r="B92" s="53" t="s">
        <v>5609</v>
      </c>
      <c r="C92" s="15" t="s">
        <v>5610</v>
      </c>
      <c r="D92" s="15" t="s">
        <v>1666</v>
      </c>
      <c r="E92" s="15" t="s">
        <v>5595</v>
      </c>
      <c r="F92" s="53">
        <v>48.66</v>
      </c>
      <c r="G92" s="29" t="s">
        <v>111</v>
      </c>
      <c r="H92" s="53">
        <v>48.66</v>
      </c>
      <c r="I92" s="15" t="s">
        <v>5611</v>
      </c>
      <c r="J92" s="15" t="s">
        <v>5370</v>
      </c>
      <c r="K92" s="25">
        <v>43847</v>
      </c>
      <c r="L92" s="25">
        <v>43992</v>
      </c>
      <c r="M92" s="15" t="s">
        <v>67</v>
      </c>
      <c r="N92" s="53" t="s">
        <v>5612</v>
      </c>
    </row>
    <row r="93" s="2" customFormat="1" ht="33.75" spans="1:14">
      <c r="A93" s="70">
        <v>19</v>
      </c>
      <c r="B93" s="53" t="s">
        <v>5613</v>
      </c>
      <c r="C93" s="15" t="s">
        <v>5614</v>
      </c>
      <c r="D93" s="15" t="s">
        <v>1661</v>
      </c>
      <c r="E93" s="15" t="s">
        <v>5595</v>
      </c>
      <c r="F93" s="53">
        <v>2.38</v>
      </c>
      <c r="G93" s="29" t="s">
        <v>111</v>
      </c>
      <c r="H93" s="53">
        <v>2.38</v>
      </c>
      <c r="I93" s="15" t="s">
        <v>5615</v>
      </c>
      <c r="J93" s="15" t="s">
        <v>5370</v>
      </c>
      <c r="K93" s="25">
        <v>43848</v>
      </c>
      <c r="L93" s="25">
        <v>43993</v>
      </c>
      <c r="M93" s="15" t="s">
        <v>67</v>
      </c>
      <c r="N93" s="53" t="s">
        <v>5616</v>
      </c>
    </row>
    <row r="94" s="2" customFormat="1" ht="33.75" spans="1:14">
      <c r="A94" s="70">
        <v>20</v>
      </c>
      <c r="B94" s="53" t="s">
        <v>5617</v>
      </c>
      <c r="C94" s="15" t="s">
        <v>5614</v>
      </c>
      <c r="D94" s="15" t="s">
        <v>1624</v>
      </c>
      <c r="E94" s="15" t="s">
        <v>5595</v>
      </c>
      <c r="F94" s="53">
        <v>8.26</v>
      </c>
      <c r="G94" s="29" t="s">
        <v>111</v>
      </c>
      <c r="H94" s="53">
        <v>8.26</v>
      </c>
      <c r="I94" s="15" t="s">
        <v>5618</v>
      </c>
      <c r="J94" s="15" t="s">
        <v>5370</v>
      </c>
      <c r="K94" s="25">
        <v>43849</v>
      </c>
      <c r="L94" s="25">
        <v>43994</v>
      </c>
      <c r="M94" s="15" t="s">
        <v>67</v>
      </c>
      <c r="N94" s="53" t="s">
        <v>5619</v>
      </c>
    </row>
    <row r="95" s="2" customFormat="1" ht="33.75" spans="1:14">
      <c r="A95" s="70">
        <v>21</v>
      </c>
      <c r="B95" s="74" t="s">
        <v>5620</v>
      </c>
      <c r="C95" s="75" t="s">
        <v>5621</v>
      </c>
      <c r="D95" s="15" t="s">
        <v>310</v>
      </c>
      <c r="E95" s="15" t="s">
        <v>5595</v>
      </c>
      <c r="F95" s="53">
        <v>59.8</v>
      </c>
      <c r="G95" s="29" t="s">
        <v>111</v>
      </c>
      <c r="H95" s="53">
        <v>59.8</v>
      </c>
      <c r="I95" s="75" t="s">
        <v>5622</v>
      </c>
      <c r="J95" s="75" t="s">
        <v>5370</v>
      </c>
      <c r="K95" s="25">
        <v>43850</v>
      </c>
      <c r="L95" s="85">
        <v>43995</v>
      </c>
      <c r="M95" s="75" t="s">
        <v>67</v>
      </c>
      <c r="N95" s="74" t="s">
        <v>5623</v>
      </c>
    </row>
    <row r="96" s="2" customFormat="1" ht="33.75" spans="1:14">
      <c r="A96" s="70">
        <v>22</v>
      </c>
      <c r="B96" s="72"/>
      <c r="C96" s="76"/>
      <c r="D96" s="15" t="s">
        <v>314</v>
      </c>
      <c r="E96" s="15" t="s">
        <v>5595</v>
      </c>
      <c r="F96" s="53">
        <v>28.64</v>
      </c>
      <c r="G96" s="29" t="s">
        <v>111</v>
      </c>
      <c r="H96" s="53">
        <v>28.64</v>
      </c>
      <c r="I96" s="76"/>
      <c r="J96" s="76"/>
      <c r="K96" s="25"/>
      <c r="L96" s="84"/>
      <c r="M96" s="76"/>
      <c r="N96" s="72"/>
    </row>
    <row r="97" s="2" customFormat="1" ht="33.75" spans="1:14">
      <c r="A97" s="70">
        <v>23</v>
      </c>
      <c r="B97" s="53" t="s">
        <v>5624</v>
      </c>
      <c r="C97" s="15" t="s">
        <v>5625</v>
      </c>
      <c r="D97" s="15" t="s">
        <v>1595</v>
      </c>
      <c r="E97" s="15" t="s">
        <v>5595</v>
      </c>
      <c r="F97" s="53">
        <v>15.27</v>
      </c>
      <c r="G97" s="29" t="s">
        <v>111</v>
      </c>
      <c r="H97" s="53">
        <v>15.27</v>
      </c>
      <c r="I97" s="15" t="s">
        <v>5626</v>
      </c>
      <c r="J97" s="15" t="s">
        <v>5370</v>
      </c>
      <c r="K97" s="25">
        <v>43852</v>
      </c>
      <c r="L97" s="25">
        <v>43996</v>
      </c>
      <c r="M97" s="15" t="s">
        <v>67</v>
      </c>
      <c r="N97" s="53" t="s">
        <v>5627</v>
      </c>
    </row>
    <row r="98" s="2" customFormat="1" ht="33.75" spans="1:14">
      <c r="A98" s="70">
        <v>24</v>
      </c>
      <c r="B98" s="53" t="s">
        <v>5628</v>
      </c>
      <c r="C98" s="15" t="s">
        <v>5629</v>
      </c>
      <c r="D98" s="15" t="s">
        <v>5630</v>
      </c>
      <c r="E98" s="15" t="s">
        <v>5473</v>
      </c>
      <c r="F98" s="53">
        <v>33.4</v>
      </c>
      <c r="G98" s="29" t="s">
        <v>111</v>
      </c>
      <c r="H98" s="53">
        <v>33.4</v>
      </c>
      <c r="I98" s="15" t="s">
        <v>5631</v>
      </c>
      <c r="J98" s="15" t="s">
        <v>5370</v>
      </c>
      <c r="K98" s="25">
        <v>43853</v>
      </c>
      <c r="L98" s="25">
        <v>43997</v>
      </c>
      <c r="M98" s="15" t="s">
        <v>67</v>
      </c>
      <c r="N98" s="15" t="s">
        <v>5632</v>
      </c>
    </row>
    <row r="99" s="2" customFormat="1" ht="33.75" spans="1:14">
      <c r="A99" s="70">
        <v>25</v>
      </c>
      <c r="B99" s="52" t="s">
        <v>5633</v>
      </c>
      <c r="C99" s="77" t="s">
        <v>5634</v>
      </c>
      <c r="D99" s="77" t="s">
        <v>5635</v>
      </c>
      <c r="E99" s="77" t="s">
        <v>5595</v>
      </c>
      <c r="F99" s="52">
        <v>67.5</v>
      </c>
      <c r="G99" s="29" t="s">
        <v>111</v>
      </c>
      <c r="H99" s="52">
        <v>67.5</v>
      </c>
      <c r="I99" s="77" t="s">
        <v>5636</v>
      </c>
      <c r="J99" s="77" t="s">
        <v>5370</v>
      </c>
      <c r="K99" s="25">
        <v>43854</v>
      </c>
      <c r="L99" s="25">
        <v>43998</v>
      </c>
      <c r="M99" s="77" t="s">
        <v>67</v>
      </c>
      <c r="N99" s="77" t="s">
        <v>5637</v>
      </c>
    </row>
    <row r="100" s="2" customFormat="1" ht="33.75" spans="1:14">
      <c r="A100" s="70">
        <v>26</v>
      </c>
      <c r="B100" s="52" t="s">
        <v>5638</v>
      </c>
      <c r="C100" s="77" t="s">
        <v>5639</v>
      </c>
      <c r="D100" s="77" t="s">
        <v>5640</v>
      </c>
      <c r="E100" s="77" t="s">
        <v>5595</v>
      </c>
      <c r="F100" s="52">
        <v>74.1</v>
      </c>
      <c r="G100" s="29" t="s">
        <v>111</v>
      </c>
      <c r="H100" s="52">
        <v>74.1</v>
      </c>
      <c r="I100" s="77" t="s">
        <v>5641</v>
      </c>
      <c r="J100" s="77" t="s">
        <v>5370</v>
      </c>
      <c r="K100" s="25">
        <v>43855</v>
      </c>
      <c r="L100" s="25">
        <v>43999</v>
      </c>
      <c r="M100" s="77" t="s">
        <v>67</v>
      </c>
      <c r="N100" s="77" t="s">
        <v>5642</v>
      </c>
    </row>
    <row r="101" s="2" customFormat="1" ht="33.75" spans="1:14">
      <c r="A101" s="70">
        <v>27</v>
      </c>
      <c r="B101" s="53" t="s">
        <v>5643</v>
      </c>
      <c r="C101" s="15" t="s">
        <v>5644</v>
      </c>
      <c r="D101" s="15" t="s">
        <v>1546</v>
      </c>
      <c r="E101" s="15" t="s">
        <v>5473</v>
      </c>
      <c r="F101" s="53">
        <v>50</v>
      </c>
      <c r="G101" s="29" t="s">
        <v>111</v>
      </c>
      <c r="H101" s="53">
        <v>50</v>
      </c>
      <c r="I101" s="15" t="s">
        <v>5645</v>
      </c>
      <c r="J101" s="15" t="s">
        <v>5370</v>
      </c>
      <c r="K101" s="25">
        <v>43856</v>
      </c>
      <c r="L101" s="25">
        <v>44000</v>
      </c>
      <c r="M101" s="15" t="s">
        <v>67</v>
      </c>
      <c r="N101" s="15" t="s">
        <v>5646</v>
      </c>
    </row>
    <row r="102" s="2" customFormat="1" ht="33.75" spans="1:14">
      <c r="A102" s="70">
        <v>28</v>
      </c>
      <c r="B102" s="53" t="s">
        <v>5647</v>
      </c>
      <c r="C102" s="53" t="s">
        <v>5648</v>
      </c>
      <c r="D102" s="15" t="s">
        <v>4277</v>
      </c>
      <c r="E102" s="15" t="s">
        <v>5595</v>
      </c>
      <c r="F102" s="53">
        <v>90</v>
      </c>
      <c r="G102" s="29" t="s">
        <v>111</v>
      </c>
      <c r="H102" s="53">
        <v>90</v>
      </c>
      <c r="I102" s="15" t="s">
        <v>5649</v>
      </c>
      <c r="J102" s="15" t="s">
        <v>5370</v>
      </c>
      <c r="K102" s="25">
        <v>43857</v>
      </c>
      <c r="L102" s="25">
        <v>44001</v>
      </c>
      <c r="M102" s="15" t="s">
        <v>67</v>
      </c>
      <c r="N102" s="53" t="s">
        <v>5650</v>
      </c>
    </row>
    <row r="103" s="2" customFormat="1" ht="33.75" spans="1:14">
      <c r="A103" s="70">
        <v>29</v>
      </c>
      <c r="B103" s="53" t="s">
        <v>5651</v>
      </c>
      <c r="C103" s="15" t="s">
        <v>5652</v>
      </c>
      <c r="D103" s="15" t="s">
        <v>4268</v>
      </c>
      <c r="E103" s="15" t="s">
        <v>5595</v>
      </c>
      <c r="F103" s="53">
        <v>45</v>
      </c>
      <c r="G103" s="29" t="s">
        <v>111</v>
      </c>
      <c r="H103" s="53">
        <v>45</v>
      </c>
      <c r="I103" s="15" t="s">
        <v>5653</v>
      </c>
      <c r="J103" s="15" t="s">
        <v>5370</v>
      </c>
      <c r="K103" s="25">
        <v>43858</v>
      </c>
      <c r="L103" s="25">
        <v>44002</v>
      </c>
      <c r="M103" s="15" t="s">
        <v>67</v>
      </c>
      <c r="N103" s="15" t="s">
        <v>5605</v>
      </c>
    </row>
    <row r="104" s="2" customFormat="1" ht="33.75" spans="1:14">
      <c r="A104" s="70">
        <v>30</v>
      </c>
      <c r="B104" s="53" t="s">
        <v>5654</v>
      </c>
      <c r="C104" s="15" t="s">
        <v>5655</v>
      </c>
      <c r="D104" s="15" t="s">
        <v>5656</v>
      </c>
      <c r="E104" s="15" t="s">
        <v>5595</v>
      </c>
      <c r="F104" s="16">
        <v>57.7</v>
      </c>
      <c r="G104" s="29" t="s">
        <v>111</v>
      </c>
      <c r="H104" s="16">
        <v>57.7</v>
      </c>
      <c r="I104" s="15" t="s">
        <v>5657</v>
      </c>
      <c r="J104" s="15" t="s">
        <v>5370</v>
      </c>
      <c r="K104" s="25">
        <v>43859</v>
      </c>
      <c r="L104" s="25">
        <v>44003</v>
      </c>
      <c r="M104" s="15" t="s">
        <v>67</v>
      </c>
      <c r="N104" s="15" t="s">
        <v>5658</v>
      </c>
    </row>
    <row r="105" s="2" customFormat="1" ht="33.75" spans="1:14">
      <c r="A105" s="70">
        <v>31</v>
      </c>
      <c r="B105" s="53" t="s">
        <v>5659</v>
      </c>
      <c r="C105" s="15" t="s">
        <v>5660</v>
      </c>
      <c r="D105" s="15" t="s">
        <v>5661</v>
      </c>
      <c r="E105" s="15" t="s">
        <v>5473</v>
      </c>
      <c r="F105" s="53">
        <v>17.85</v>
      </c>
      <c r="G105" s="29" t="s">
        <v>111</v>
      </c>
      <c r="H105" s="53">
        <v>17.85</v>
      </c>
      <c r="I105" s="15" t="s">
        <v>5662</v>
      </c>
      <c r="J105" s="15" t="s">
        <v>5370</v>
      </c>
      <c r="K105" s="25">
        <v>43860</v>
      </c>
      <c r="L105" s="25">
        <v>44004</v>
      </c>
      <c r="M105" s="15" t="s">
        <v>67</v>
      </c>
      <c r="N105" s="15" t="s">
        <v>5663</v>
      </c>
    </row>
    <row r="106" s="2" customFormat="1" ht="45" spans="1:14">
      <c r="A106" s="70">
        <v>32</v>
      </c>
      <c r="B106" s="53" t="s">
        <v>5664</v>
      </c>
      <c r="C106" s="15" t="s">
        <v>5665</v>
      </c>
      <c r="D106" s="15" t="s">
        <v>5666</v>
      </c>
      <c r="E106" s="15" t="s">
        <v>5595</v>
      </c>
      <c r="F106" s="53">
        <v>74.85</v>
      </c>
      <c r="G106" s="29" t="s">
        <v>111</v>
      </c>
      <c r="H106" s="53">
        <v>74.85</v>
      </c>
      <c r="I106" s="15" t="s">
        <v>5667</v>
      </c>
      <c r="J106" s="15" t="s">
        <v>5370</v>
      </c>
      <c r="K106" s="25">
        <v>43861</v>
      </c>
      <c r="L106" s="25">
        <v>44005</v>
      </c>
      <c r="M106" s="15" t="s">
        <v>67</v>
      </c>
      <c r="N106" s="15" t="s">
        <v>5668</v>
      </c>
    </row>
    <row r="107" s="2" customFormat="1" ht="22.5" spans="1:14">
      <c r="A107" s="70">
        <v>33</v>
      </c>
      <c r="B107" s="53" t="s">
        <v>5669</v>
      </c>
      <c r="C107" s="15" t="s">
        <v>5670</v>
      </c>
      <c r="D107" s="15" t="s">
        <v>5671</v>
      </c>
      <c r="E107" s="15" t="s">
        <v>5473</v>
      </c>
      <c r="F107" s="53">
        <v>46.75</v>
      </c>
      <c r="G107" s="29" t="s">
        <v>111</v>
      </c>
      <c r="H107" s="53">
        <v>46.75</v>
      </c>
      <c r="I107" s="15" t="s">
        <v>5672</v>
      </c>
      <c r="J107" s="15" t="s">
        <v>5370</v>
      </c>
      <c r="K107" s="25">
        <v>43862</v>
      </c>
      <c r="L107" s="25">
        <v>44006</v>
      </c>
      <c r="M107" s="15" t="s">
        <v>67</v>
      </c>
      <c r="N107" s="15" t="s">
        <v>5673</v>
      </c>
    </row>
    <row r="108" s="2" customFormat="1" ht="22.5" spans="1:14">
      <c r="A108" s="70">
        <v>34</v>
      </c>
      <c r="B108" s="53" t="s">
        <v>5674</v>
      </c>
      <c r="C108" s="15" t="s">
        <v>5675</v>
      </c>
      <c r="D108" s="15" t="s">
        <v>2814</v>
      </c>
      <c r="E108" s="15" t="s">
        <v>5473</v>
      </c>
      <c r="F108" s="53">
        <v>20.88</v>
      </c>
      <c r="G108" s="29" t="s">
        <v>111</v>
      </c>
      <c r="H108" s="53">
        <v>20.88</v>
      </c>
      <c r="I108" s="15" t="s">
        <v>5676</v>
      </c>
      <c r="J108" s="15" t="s">
        <v>5370</v>
      </c>
      <c r="K108" s="25">
        <v>43863</v>
      </c>
      <c r="L108" s="25">
        <v>44007</v>
      </c>
      <c r="M108" s="15" t="s">
        <v>67</v>
      </c>
      <c r="N108" s="15" t="s">
        <v>5677</v>
      </c>
    </row>
    <row r="109" s="2" customFormat="1" ht="33.75" spans="1:14">
      <c r="A109" s="70">
        <v>35</v>
      </c>
      <c r="B109" s="53" t="s">
        <v>5678</v>
      </c>
      <c r="C109" s="15" t="s">
        <v>5679</v>
      </c>
      <c r="D109" s="15" t="s">
        <v>5680</v>
      </c>
      <c r="E109" s="15" t="s">
        <v>5595</v>
      </c>
      <c r="F109" s="53">
        <v>97.4</v>
      </c>
      <c r="G109" s="29" t="s">
        <v>111</v>
      </c>
      <c r="H109" s="53">
        <v>97.4</v>
      </c>
      <c r="I109" s="15" t="s">
        <v>5681</v>
      </c>
      <c r="J109" s="15" t="s">
        <v>5370</v>
      </c>
      <c r="K109" s="25">
        <v>43864</v>
      </c>
      <c r="L109" s="25">
        <v>44008</v>
      </c>
      <c r="M109" s="15" t="s">
        <v>67</v>
      </c>
      <c r="N109" s="15" t="s">
        <v>5682</v>
      </c>
    </row>
    <row r="110" s="2" customFormat="1" ht="33.75" spans="1:14">
      <c r="A110" s="70">
        <v>36</v>
      </c>
      <c r="B110" s="74" t="s">
        <v>5683</v>
      </c>
      <c r="C110" s="75" t="s">
        <v>5684</v>
      </c>
      <c r="D110" s="15" t="s">
        <v>4342</v>
      </c>
      <c r="E110" s="15" t="s">
        <v>5595</v>
      </c>
      <c r="F110" s="53">
        <v>90.24</v>
      </c>
      <c r="G110" s="29" t="s">
        <v>111</v>
      </c>
      <c r="H110" s="53">
        <v>90.24</v>
      </c>
      <c r="I110" s="75" t="s">
        <v>5685</v>
      </c>
      <c r="J110" s="75" t="s">
        <v>5370</v>
      </c>
      <c r="K110" s="25">
        <v>43865</v>
      </c>
      <c r="L110" s="85">
        <v>44009</v>
      </c>
      <c r="M110" s="75" t="s">
        <v>67</v>
      </c>
      <c r="N110" s="75" t="s">
        <v>5686</v>
      </c>
    </row>
    <row r="111" s="2" customFormat="1" ht="33.75" spans="1:14">
      <c r="A111" s="70">
        <v>37</v>
      </c>
      <c r="B111" s="72"/>
      <c r="C111" s="76"/>
      <c r="D111" s="15" t="s">
        <v>5687</v>
      </c>
      <c r="E111" s="15" t="s">
        <v>5595</v>
      </c>
      <c r="F111" s="53">
        <v>61.5</v>
      </c>
      <c r="G111" s="29" t="s">
        <v>111</v>
      </c>
      <c r="H111" s="53">
        <v>61.5</v>
      </c>
      <c r="I111" s="76"/>
      <c r="J111" s="76"/>
      <c r="K111" s="25">
        <v>43866</v>
      </c>
      <c r="L111" s="84"/>
      <c r="M111" s="76"/>
      <c r="N111" s="76"/>
    </row>
    <row r="112" s="2" customFormat="1" ht="33.75" spans="1:14">
      <c r="A112" s="70">
        <v>38</v>
      </c>
      <c r="B112" s="52" t="s">
        <v>5688</v>
      </c>
      <c r="C112" s="15" t="s">
        <v>5689</v>
      </c>
      <c r="D112" s="15" t="s">
        <v>411</v>
      </c>
      <c r="E112" s="15" t="s">
        <v>5595</v>
      </c>
      <c r="F112" s="53">
        <v>45.5</v>
      </c>
      <c r="G112" s="29" t="s">
        <v>111</v>
      </c>
      <c r="H112" s="53">
        <v>45.5</v>
      </c>
      <c r="I112" s="52" t="s">
        <v>5690</v>
      </c>
      <c r="J112" s="52" t="s">
        <v>5370</v>
      </c>
      <c r="K112" s="25">
        <v>43867</v>
      </c>
      <c r="L112" s="25">
        <v>44010</v>
      </c>
      <c r="M112" s="15" t="s">
        <v>67</v>
      </c>
      <c r="N112" s="15" t="s">
        <v>5691</v>
      </c>
    </row>
    <row r="113" s="2" customFormat="1" ht="33.75" spans="1:14">
      <c r="A113" s="70">
        <v>39</v>
      </c>
      <c r="B113" s="53" t="s">
        <v>5692</v>
      </c>
      <c r="C113" s="15" t="s">
        <v>5693</v>
      </c>
      <c r="D113" s="15" t="s">
        <v>5694</v>
      </c>
      <c r="E113" s="15" t="s">
        <v>5595</v>
      </c>
      <c r="F113" s="53">
        <v>61.75</v>
      </c>
      <c r="G113" s="29" t="s">
        <v>111</v>
      </c>
      <c r="H113" s="53">
        <v>61.75</v>
      </c>
      <c r="I113" s="52" t="s">
        <v>5695</v>
      </c>
      <c r="J113" s="52" t="s">
        <v>5370</v>
      </c>
      <c r="K113" s="25">
        <v>43868</v>
      </c>
      <c r="L113" s="25">
        <v>44011</v>
      </c>
      <c r="M113" s="15" t="s">
        <v>67</v>
      </c>
      <c r="N113" s="15" t="s">
        <v>5696</v>
      </c>
    </row>
    <row r="114" s="2" customFormat="1" ht="33.75" spans="1:14">
      <c r="A114" s="70">
        <v>40</v>
      </c>
      <c r="B114" s="52" t="s">
        <v>5697</v>
      </c>
      <c r="C114" s="15" t="s">
        <v>5698</v>
      </c>
      <c r="D114" s="15" t="s">
        <v>5699</v>
      </c>
      <c r="E114" s="15" t="s">
        <v>5595</v>
      </c>
      <c r="F114" s="53">
        <v>35</v>
      </c>
      <c r="G114" s="29" t="s">
        <v>111</v>
      </c>
      <c r="H114" s="53">
        <v>35</v>
      </c>
      <c r="I114" s="52" t="s">
        <v>5700</v>
      </c>
      <c r="J114" s="52" t="s">
        <v>5370</v>
      </c>
      <c r="K114" s="25">
        <v>43869</v>
      </c>
      <c r="L114" s="25">
        <v>44012</v>
      </c>
      <c r="M114" s="15" t="s">
        <v>67</v>
      </c>
      <c r="N114" s="15" t="s">
        <v>5701</v>
      </c>
    </row>
    <row r="115" s="2" customFormat="1" ht="45" spans="1:14">
      <c r="A115" s="70">
        <v>41</v>
      </c>
      <c r="B115" s="52" t="s">
        <v>5702</v>
      </c>
      <c r="C115" s="78" t="s">
        <v>5703</v>
      </c>
      <c r="D115" s="77" t="s">
        <v>5704</v>
      </c>
      <c r="E115" s="77" t="s">
        <v>5705</v>
      </c>
      <c r="F115" s="52">
        <v>300</v>
      </c>
      <c r="G115" s="29" t="s">
        <v>111</v>
      </c>
      <c r="H115" s="52">
        <v>300</v>
      </c>
      <c r="I115" s="77" t="s">
        <v>5706</v>
      </c>
      <c r="J115" s="77" t="s">
        <v>5370</v>
      </c>
      <c r="K115" s="25">
        <v>43870</v>
      </c>
      <c r="L115" s="86">
        <v>44166</v>
      </c>
      <c r="M115" s="77" t="s">
        <v>67</v>
      </c>
      <c r="N115" s="78" t="s">
        <v>5707</v>
      </c>
    </row>
    <row r="116" s="2" customFormat="1" ht="33.75" spans="1:14">
      <c r="A116" s="70">
        <v>42</v>
      </c>
      <c r="B116" s="29" t="s">
        <v>5708</v>
      </c>
      <c r="C116" s="29" t="s">
        <v>5709</v>
      </c>
      <c r="D116" s="29" t="s">
        <v>5710</v>
      </c>
      <c r="E116" s="15" t="s">
        <v>5705</v>
      </c>
      <c r="F116" s="29">
        <v>300</v>
      </c>
      <c r="G116" s="29" t="s">
        <v>111</v>
      </c>
      <c r="H116" s="29">
        <v>300</v>
      </c>
      <c r="I116" s="77" t="s">
        <v>5706</v>
      </c>
      <c r="J116" s="15" t="s">
        <v>5370</v>
      </c>
      <c r="K116" s="25">
        <v>43871</v>
      </c>
      <c r="L116" s="25">
        <v>44185</v>
      </c>
      <c r="M116" s="15" t="s">
        <v>67</v>
      </c>
      <c r="N116" s="29" t="s">
        <v>5711</v>
      </c>
    </row>
    <row r="117" s="2" customFormat="1" ht="33.75" spans="1:14">
      <c r="A117" s="70">
        <v>43</v>
      </c>
      <c r="B117" s="29" t="s">
        <v>5712</v>
      </c>
      <c r="C117" s="15" t="s">
        <v>5713</v>
      </c>
      <c r="D117" s="15" t="s">
        <v>3824</v>
      </c>
      <c r="E117" s="15" t="s">
        <v>5705</v>
      </c>
      <c r="F117" s="29">
        <v>300</v>
      </c>
      <c r="G117" s="29" t="s">
        <v>111</v>
      </c>
      <c r="H117" s="29">
        <v>300</v>
      </c>
      <c r="I117" s="77" t="s">
        <v>5706</v>
      </c>
      <c r="J117" s="15" t="s">
        <v>5370</v>
      </c>
      <c r="K117" s="25">
        <v>43872</v>
      </c>
      <c r="L117" s="25">
        <v>44193</v>
      </c>
      <c r="M117" s="15" t="s">
        <v>67</v>
      </c>
      <c r="N117" s="53" t="s">
        <v>5714</v>
      </c>
    </row>
    <row r="118" s="2" customFormat="1" ht="33.75" spans="1:14">
      <c r="A118" s="70">
        <v>44</v>
      </c>
      <c r="B118" s="15" t="s">
        <v>5715</v>
      </c>
      <c r="C118" s="15" t="s">
        <v>5716</v>
      </c>
      <c r="D118" s="15" t="s">
        <v>5717</v>
      </c>
      <c r="E118" s="15" t="s">
        <v>5705</v>
      </c>
      <c r="F118" s="29">
        <v>250</v>
      </c>
      <c r="G118" s="29" t="s">
        <v>111</v>
      </c>
      <c r="H118" s="29">
        <v>250</v>
      </c>
      <c r="I118" s="77" t="s">
        <v>5718</v>
      </c>
      <c r="J118" s="15" t="s">
        <v>5370</v>
      </c>
      <c r="K118" s="25">
        <v>43873</v>
      </c>
      <c r="L118" s="25">
        <v>44196</v>
      </c>
      <c r="M118" s="15" t="s">
        <v>67</v>
      </c>
      <c r="N118" s="15" t="s">
        <v>5719</v>
      </c>
    </row>
    <row r="119" s="2" customFormat="1" ht="33.75" spans="1:14">
      <c r="A119" s="70">
        <v>45</v>
      </c>
      <c r="B119" s="29" t="s">
        <v>5720</v>
      </c>
      <c r="C119" s="15" t="s">
        <v>5721</v>
      </c>
      <c r="D119" s="15" t="s">
        <v>5722</v>
      </c>
      <c r="E119" s="15" t="s">
        <v>5473</v>
      </c>
      <c r="F119" s="29">
        <v>240</v>
      </c>
      <c r="G119" s="29" t="s">
        <v>111</v>
      </c>
      <c r="H119" s="29">
        <v>240</v>
      </c>
      <c r="I119" s="77" t="s">
        <v>5723</v>
      </c>
      <c r="J119" s="15" t="s">
        <v>5370</v>
      </c>
      <c r="K119" s="25">
        <v>43874</v>
      </c>
      <c r="L119" s="25">
        <v>44166</v>
      </c>
      <c r="M119" s="15" t="s">
        <v>67</v>
      </c>
      <c r="N119" s="15" t="s">
        <v>5724</v>
      </c>
    </row>
    <row r="120" s="2" customFormat="1" ht="33.75" spans="1:14">
      <c r="A120" s="70">
        <v>46</v>
      </c>
      <c r="B120" s="79" t="s">
        <v>5725</v>
      </c>
      <c r="C120" s="79" t="s">
        <v>5726</v>
      </c>
      <c r="D120" s="79" t="s">
        <v>5727</v>
      </c>
      <c r="E120" s="15" t="s">
        <v>5473</v>
      </c>
      <c r="F120" s="80">
        <v>260</v>
      </c>
      <c r="G120" s="29" t="s">
        <v>111</v>
      </c>
      <c r="H120" s="80">
        <v>260</v>
      </c>
      <c r="I120" s="77" t="s">
        <v>5728</v>
      </c>
      <c r="J120" s="15" t="s">
        <v>5370</v>
      </c>
      <c r="K120" s="25">
        <v>43875</v>
      </c>
      <c r="L120" s="25">
        <v>44197</v>
      </c>
      <c r="M120" s="15" t="s">
        <v>67</v>
      </c>
      <c r="N120" s="79" t="s">
        <v>5729</v>
      </c>
    </row>
    <row r="121" s="2" customFormat="1" ht="22.5" spans="1:14">
      <c r="A121" s="70">
        <v>47</v>
      </c>
      <c r="B121" s="79" t="s">
        <v>5730</v>
      </c>
      <c r="C121" s="79" t="s">
        <v>5731</v>
      </c>
      <c r="D121" s="79" t="s">
        <v>4099</v>
      </c>
      <c r="E121" s="79" t="s">
        <v>5705</v>
      </c>
      <c r="F121" s="80">
        <v>300</v>
      </c>
      <c r="G121" s="29" t="s">
        <v>111</v>
      </c>
      <c r="H121" s="80">
        <v>300</v>
      </c>
      <c r="I121" s="77" t="s">
        <v>5706</v>
      </c>
      <c r="J121" s="15" t="s">
        <v>5370</v>
      </c>
      <c r="K121" s="25">
        <v>43876</v>
      </c>
      <c r="L121" s="25">
        <v>44198</v>
      </c>
      <c r="M121" s="15" t="s">
        <v>67</v>
      </c>
      <c r="N121" s="79" t="s">
        <v>5732</v>
      </c>
    </row>
    <row r="122" s="2" customFormat="1" ht="45" spans="1:14">
      <c r="A122" s="70">
        <v>48</v>
      </c>
      <c r="B122" s="53" t="s">
        <v>5733</v>
      </c>
      <c r="C122" s="15" t="s">
        <v>5734</v>
      </c>
      <c r="D122" s="15" t="s">
        <v>5735</v>
      </c>
      <c r="E122" s="15" t="s">
        <v>5473</v>
      </c>
      <c r="F122" s="53">
        <v>88.32</v>
      </c>
      <c r="G122" s="29" t="s">
        <v>111</v>
      </c>
      <c r="H122" s="53">
        <v>88.32</v>
      </c>
      <c r="I122" s="15" t="s">
        <v>5736</v>
      </c>
      <c r="J122" s="15" t="s">
        <v>5370</v>
      </c>
      <c r="K122" s="25">
        <v>43877</v>
      </c>
      <c r="L122" s="25">
        <v>44167</v>
      </c>
      <c r="M122" s="15" t="s">
        <v>67</v>
      </c>
      <c r="N122" s="15" t="s">
        <v>5737</v>
      </c>
    </row>
    <row r="123" s="2" customFormat="1" ht="45" spans="1:14">
      <c r="A123" s="70">
        <v>49</v>
      </c>
      <c r="B123" s="53" t="s">
        <v>5738</v>
      </c>
      <c r="C123" s="15" t="s">
        <v>5739</v>
      </c>
      <c r="D123" s="15" t="s">
        <v>5740</v>
      </c>
      <c r="E123" s="15" t="s">
        <v>5473</v>
      </c>
      <c r="F123" s="53">
        <v>48.24</v>
      </c>
      <c r="G123" s="29" t="s">
        <v>111</v>
      </c>
      <c r="H123" s="53">
        <v>48.24</v>
      </c>
      <c r="I123" s="15" t="s">
        <v>5741</v>
      </c>
      <c r="J123" s="15" t="s">
        <v>5370</v>
      </c>
      <c r="K123" s="25">
        <v>43878</v>
      </c>
      <c r="L123" s="25">
        <v>44168</v>
      </c>
      <c r="M123" s="15" t="s">
        <v>67</v>
      </c>
      <c r="N123" s="15" t="s">
        <v>5742</v>
      </c>
    </row>
    <row r="124" s="2" customFormat="1" ht="33.75" spans="1:14">
      <c r="A124" s="70">
        <v>50</v>
      </c>
      <c r="B124" s="15" t="s">
        <v>5743</v>
      </c>
      <c r="C124" s="15" t="s">
        <v>5744</v>
      </c>
      <c r="D124" s="15" t="s">
        <v>5745</v>
      </c>
      <c r="E124" s="15" t="s">
        <v>5473</v>
      </c>
      <c r="F124" s="16">
        <v>69</v>
      </c>
      <c r="G124" s="29" t="s">
        <v>111</v>
      </c>
      <c r="H124" s="16">
        <v>69</v>
      </c>
      <c r="I124" s="15" t="s">
        <v>5746</v>
      </c>
      <c r="J124" s="15" t="s">
        <v>5370</v>
      </c>
      <c r="K124" s="25">
        <v>43894</v>
      </c>
      <c r="L124" s="25">
        <v>44169</v>
      </c>
      <c r="M124" s="15" t="s">
        <v>67</v>
      </c>
      <c r="N124" s="15" t="s">
        <v>5747</v>
      </c>
    </row>
    <row r="125" s="2" customFormat="1" ht="45" spans="1:14">
      <c r="A125" s="70">
        <v>51</v>
      </c>
      <c r="B125" s="53" t="s">
        <v>5748</v>
      </c>
      <c r="C125" s="15" t="s">
        <v>5749</v>
      </c>
      <c r="D125" s="15" t="s">
        <v>5750</v>
      </c>
      <c r="E125" s="15" t="s">
        <v>5473</v>
      </c>
      <c r="F125" s="16">
        <v>108</v>
      </c>
      <c r="G125" s="29" t="s">
        <v>111</v>
      </c>
      <c r="H125" s="16">
        <v>108</v>
      </c>
      <c r="I125" s="15" t="s">
        <v>5751</v>
      </c>
      <c r="J125" s="15" t="s">
        <v>5370</v>
      </c>
      <c r="K125" s="25">
        <v>43895</v>
      </c>
      <c r="L125" s="25">
        <v>44170</v>
      </c>
      <c r="M125" s="15" t="s">
        <v>67</v>
      </c>
      <c r="N125" s="15" t="s">
        <v>5752</v>
      </c>
    </row>
    <row r="126" s="2" customFormat="1" ht="33.75" spans="1:14">
      <c r="A126" s="70">
        <v>52</v>
      </c>
      <c r="B126" s="53" t="s">
        <v>5753</v>
      </c>
      <c r="C126" s="15" t="s">
        <v>5754</v>
      </c>
      <c r="D126" s="15" t="s">
        <v>5755</v>
      </c>
      <c r="E126" s="15" t="s">
        <v>5473</v>
      </c>
      <c r="F126" s="16">
        <v>36.12</v>
      </c>
      <c r="G126" s="29" t="s">
        <v>111</v>
      </c>
      <c r="H126" s="16">
        <v>36.12</v>
      </c>
      <c r="I126" s="15" t="s">
        <v>5756</v>
      </c>
      <c r="J126" s="15" t="s">
        <v>5370</v>
      </c>
      <c r="K126" s="25">
        <v>43896</v>
      </c>
      <c r="L126" s="25">
        <v>44171</v>
      </c>
      <c r="M126" s="15" t="s">
        <v>67</v>
      </c>
      <c r="N126" s="15" t="s">
        <v>5757</v>
      </c>
    </row>
    <row r="127" s="2" customFormat="1" ht="33.75" spans="1:14">
      <c r="A127" s="70">
        <v>53</v>
      </c>
      <c r="B127" s="53" t="s">
        <v>5758</v>
      </c>
      <c r="C127" s="15" t="s">
        <v>5759</v>
      </c>
      <c r="D127" s="15" t="s">
        <v>5760</v>
      </c>
      <c r="E127" s="15" t="s">
        <v>5473</v>
      </c>
      <c r="F127" s="16">
        <v>20.04</v>
      </c>
      <c r="G127" s="29" t="s">
        <v>111</v>
      </c>
      <c r="H127" s="16">
        <v>20.04</v>
      </c>
      <c r="I127" s="15" t="s">
        <v>5761</v>
      </c>
      <c r="J127" s="15" t="s">
        <v>5370</v>
      </c>
      <c r="K127" s="25">
        <v>43897</v>
      </c>
      <c r="L127" s="25">
        <v>44172</v>
      </c>
      <c r="M127" s="15" t="s">
        <v>67</v>
      </c>
      <c r="N127" s="53" t="s">
        <v>5762</v>
      </c>
    </row>
    <row r="128" s="2" customFormat="1" ht="33.75" spans="1:14">
      <c r="A128" s="70">
        <v>54</v>
      </c>
      <c r="B128" s="53" t="s">
        <v>5763</v>
      </c>
      <c r="C128" s="52" t="s">
        <v>5764</v>
      </c>
      <c r="D128" s="15" t="s">
        <v>3541</v>
      </c>
      <c r="E128" s="15" t="s">
        <v>5595</v>
      </c>
      <c r="F128" s="52">
        <v>32.54</v>
      </c>
      <c r="G128" s="29" t="s">
        <v>111</v>
      </c>
      <c r="H128" s="52">
        <v>32.54</v>
      </c>
      <c r="I128" s="15" t="s">
        <v>5765</v>
      </c>
      <c r="J128" s="15" t="s">
        <v>5370</v>
      </c>
      <c r="K128" s="25">
        <v>43898</v>
      </c>
      <c r="L128" s="25">
        <v>44173</v>
      </c>
      <c r="M128" s="15" t="s">
        <v>67</v>
      </c>
      <c r="N128" s="53" t="s">
        <v>5766</v>
      </c>
    </row>
    <row r="129" s="2" customFormat="1" ht="33.75" spans="1:14">
      <c r="A129" s="70">
        <v>55</v>
      </c>
      <c r="B129" s="53" t="s">
        <v>5767</v>
      </c>
      <c r="C129" s="15" t="s">
        <v>5768</v>
      </c>
      <c r="D129" s="15" t="s">
        <v>3609</v>
      </c>
      <c r="E129" s="15" t="s">
        <v>5473</v>
      </c>
      <c r="F129" s="52">
        <v>39.12</v>
      </c>
      <c r="G129" s="29" t="s">
        <v>111</v>
      </c>
      <c r="H129" s="52">
        <v>39.12</v>
      </c>
      <c r="I129" s="15" t="s">
        <v>5769</v>
      </c>
      <c r="J129" s="15" t="s">
        <v>5370</v>
      </c>
      <c r="K129" s="25">
        <v>43899</v>
      </c>
      <c r="L129" s="25">
        <v>44174</v>
      </c>
      <c r="M129" s="15" t="s">
        <v>67</v>
      </c>
      <c r="N129" s="53" t="s">
        <v>5770</v>
      </c>
    </row>
    <row r="130" s="2" customFormat="1" ht="33.75" spans="1:14">
      <c r="A130" s="70">
        <v>56</v>
      </c>
      <c r="B130" s="53" t="s">
        <v>5771</v>
      </c>
      <c r="C130" s="15" t="s">
        <v>5772</v>
      </c>
      <c r="D130" s="15" t="s">
        <v>2796</v>
      </c>
      <c r="E130" s="15" t="s">
        <v>5473</v>
      </c>
      <c r="F130" s="53">
        <v>37.8</v>
      </c>
      <c r="G130" s="29" t="s">
        <v>111</v>
      </c>
      <c r="H130" s="53">
        <v>37.8</v>
      </c>
      <c r="I130" s="15" t="s">
        <v>5773</v>
      </c>
      <c r="J130" s="15" t="s">
        <v>5370</v>
      </c>
      <c r="K130" s="25">
        <v>43900</v>
      </c>
      <c r="L130" s="25">
        <v>44175</v>
      </c>
      <c r="M130" s="15" t="s">
        <v>67</v>
      </c>
      <c r="N130" s="15" t="s">
        <v>5774</v>
      </c>
    </row>
    <row r="131" s="2" customFormat="1" ht="33.75" spans="1:14">
      <c r="A131" s="70">
        <v>57</v>
      </c>
      <c r="B131" s="53" t="s">
        <v>5775</v>
      </c>
      <c r="C131" s="15" t="s">
        <v>5776</v>
      </c>
      <c r="D131" s="15" t="s">
        <v>2790</v>
      </c>
      <c r="E131" s="15" t="s">
        <v>5473</v>
      </c>
      <c r="F131" s="53">
        <v>28.32</v>
      </c>
      <c r="G131" s="29" t="s">
        <v>111</v>
      </c>
      <c r="H131" s="53">
        <v>28.32</v>
      </c>
      <c r="I131" s="15" t="s">
        <v>5777</v>
      </c>
      <c r="J131" s="15" t="s">
        <v>5370</v>
      </c>
      <c r="K131" s="25">
        <v>43901</v>
      </c>
      <c r="L131" s="25">
        <v>44176</v>
      </c>
      <c r="M131" s="15" t="s">
        <v>67</v>
      </c>
      <c r="N131" s="15" t="s">
        <v>5778</v>
      </c>
    </row>
    <row r="132" s="2" customFormat="1" ht="56.25" spans="1:14">
      <c r="A132" s="70">
        <v>58</v>
      </c>
      <c r="B132" s="15" t="s">
        <v>5779</v>
      </c>
      <c r="C132" s="15" t="s">
        <v>5780</v>
      </c>
      <c r="D132" s="15" t="s">
        <v>5781</v>
      </c>
      <c r="E132" s="15" t="s">
        <v>5473</v>
      </c>
      <c r="F132" s="16">
        <v>79.3</v>
      </c>
      <c r="G132" s="29" t="s">
        <v>111</v>
      </c>
      <c r="H132" s="16">
        <v>79.3</v>
      </c>
      <c r="I132" s="15" t="s">
        <v>5782</v>
      </c>
      <c r="J132" s="15" t="s">
        <v>5370</v>
      </c>
      <c r="K132" s="25">
        <v>43902</v>
      </c>
      <c r="L132" s="25">
        <v>44177</v>
      </c>
      <c r="M132" s="15" t="s">
        <v>67</v>
      </c>
      <c r="N132" s="15" t="s">
        <v>5783</v>
      </c>
    </row>
    <row r="133" s="2" customFormat="1" ht="33.75" spans="1:14">
      <c r="A133" s="70">
        <v>59</v>
      </c>
      <c r="B133" s="52" t="s">
        <v>5784</v>
      </c>
      <c r="C133" s="15" t="s">
        <v>5785</v>
      </c>
      <c r="D133" s="15" t="s">
        <v>5786</v>
      </c>
      <c r="E133" s="15" t="s">
        <v>5595</v>
      </c>
      <c r="F133" s="53">
        <v>200</v>
      </c>
      <c r="G133" s="29" t="s">
        <v>111</v>
      </c>
      <c r="H133" s="53">
        <v>200</v>
      </c>
      <c r="I133" s="52" t="s">
        <v>5787</v>
      </c>
      <c r="J133" s="52" t="s">
        <v>5370</v>
      </c>
      <c r="K133" s="25">
        <v>43903</v>
      </c>
      <c r="L133" s="25">
        <v>44178</v>
      </c>
      <c r="M133" s="15" t="s">
        <v>67</v>
      </c>
      <c r="N133" s="15" t="s">
        <v>5788</v>
      </c>
    </row>
    <row r="134" s="2" customFormat="1" ht="33.75" spans="1:14">
      <c r="A134" s="70">
        <v>60</v>
      </c>
      <c r="B134" s="53" t="s">
        <v>5789</v>
      </c>
      <c r="C134" s="15" t="s">
        <v>5790</v>
      </c>
      <c r="D134" s="15" t="s">
        <v>5791</v>
      </c>
      <c r="E134" s="15" t="s">
        <v>5473</v>
      </c>
      <c r="F134" s="53">
        <v>63.6</v>
      </c>
      <c r="G134" s="29" t="s">
        <v>111</v>
      </c>
      <c r="H134" s="53">
        <v>63.6</v>
      </c>
      <c r="I134" s="15" t="s">
        <v>5792</v>
      </c>
      <c r="J134" s="15" t="s">
        <v>5370</v>
      </c>
      <c r="K134" s="25">
        <v>43904</v>
      </c>
      <c r="L134" s="25">
        <v>44179</v>
      </c>
      <c r="M134" s="15" t="s">
        <v>67</v>
      </c>
      <c r="N134" s="15" t="s">
        <v>5793</v>
      </c>
    </row>
    <row r="135" s="2" customFormat="1" ht="33.75" spans="1:14">
      <c r="A135" s="70">
        <v>61</v>
      </c>
      <c r="B135" s="53" t="s">
        <v>5794</v>
      </c>
      <c r="C135" s="15" t="s">
        <v>5795</v>
      </c>
      <c r="D135" s="15" t="s">
        <v>5796</v>
      </c>
      <c r="E135" s="15" t="s">
        <v>5473</v>
      </c>
      <c r="F135" s="53">
        <v>86.76</v>
      </c>
      <c r="G135" s="29" t="s">
        <v>111</v>
      </c>
      <c r="H135" s="53">
        <v>86.76</v>
      </c>
      <c r="I135" s="15" t="s">
        <v>5797</v>
      </c>
      <c r="J135" s="15" t="s">
        <v>5370</v>
      </c>
      <c r="K135" s="25">
        <v>43905</v>
      </c>
      <c r="L135" s="25">
        <v>44180</v>
      </c>
      <c r="M135" s="15" t="s">
        <v>67</v>
      </c>
      <c r="N135" s="15" t="s">
        <v>5798</v>
      </c>
    </row>
    <row r="136" s="2" customFormat="1" ht="33.75" spans="1:14">
      <c r="A136" s="70">
        <v>62</v>
      </c>
      <c r="B136" s="52" t="s">
        <v>5799</v>
      </c>
      <c r="C136" s="15" t="s">
        <v>5800</v>
      </c>
      <c r="D136" s="15" t="s">
        <v>3113</v>
      </c>
      <c r="E136" s="15" t="s">
        <v>5473</v>
      </c>
      <c r="F136" s="52">
        <v>46.32</v>
      </c>
      <c r="G136" s="29" t="s">
        <v>111</v>
      </c>
      <c r="H136" s="52">
        <v>46.32</v>
      </c>
      <c r="I136" s="15" t="s">
        <v>5801</v>
      </c>
      <c r="J136" s="15" t="s">
        <v>5370</v>
      </c>
      <c r="K136" s="25">
        <v>43906</v>
      </c>
      <c r="L136" s="25">
        <v>44181</v>
      </c>
      <c r="M136" s="15" t="s">
        <v>67</v>
      </c>
      <c r="N136" s="15" t="s">
        <v>5802</v>
      </c>
    </row>
    <row r="137" s="2" customFormat="1" ht="33.75" spans="1:14">
      <c r="A137" s="70">
        <v>63</v>
      </c>
      <c r="B137" s="53" t="s">
        <v>5803</v>
      </c>
      <c r="C137" s="53" t="s">
        <v>5804</v>
      </c>
      <c r="D137" s="53" t="s">
        <v>5805</v>
      </c>
      <c r="E137" s="15" t="s">
        <v>5595</v>
      </c>
      <c r="F137" s="53">
        <v>178.2</v>
      </c>
      <c r="G137" s="29" t="s">
        <v>111</v>
      </c>
      <c r="H137" s="53">
        <v>178.2</v>
      </c>
      <c r="I137" s="15" t="s">
        <v>5806</v>
      </c>
      <c r="J137" s="15" t="s">
        <v>5370</v>
      </c>
      <c r="K137" s="25">
        <v>43907</v>
      </c>
      <c r="L137" s="25">
        <v>44182</v>
      </c>
      <c r="M137" s="15" t="s">
        <v>67</v>
      </c>
      <c r="N137" s="53" t="s">
        <v>5562</v>
      </c>
    </row>
    <row r="138" s="2" customFormat="1" ht="45" spans="1:14">
      <c r="A138" s="70">
        <v>64</v>
      </c>
      <c r="B138" s="52" t="s">
        <v>5807</v>
      </c>
      <c r="C138" s="52" t="s">
        <v>5808</v>
      </c>
      <c r="D138" s="52" t="s">
        <v>5809</v>
      </c>
      <c r="E138" s="77" t="s">
        <v>5595</v>
      </c>
      <c r="F138" s="52">
        <v>85.2</v>
      </c>
      <c r="G138" s="29" t="s">
        <v>111</v>
      </c>
      <c r="H138" s="52">
        <v>85.2</v>
      </c>
      <c r="I138" s="77" t="s">
        <v>5810</v>
      </c>
      <c r="J138" s="77" t="s">
        <v>5370</v>
      </c>
      <c r="K138" s="86">
        <v>43908</v>
      </c>
      <c r="L138" s="86">
        <v>44183</v>
      </c>
      <c r="M138" s="77" t="s">
        <v>67</v>
      </c>
      <c r="N138" s="15" t="s">
        <v>5811</v>
      </c>
    </row>
    <row r="139" s="2" customFormat="1" ht="33.75" spans="1:14">
      <c r="A139" s="70">
        <v>65</v>
      </c>
      <c r="B139" s="53" t="s">
        <v>5812</v>
      </c>
      <c r="C139" s="53" t="s">
        <v>5813</v>
      </c>
      <c r="D139" s="53" t="s">
        <v>5814</v>
      </c>
      <c r="E139" s="15" t="s">
        <v>5815</v>
      </c>
      <c r="F139" s="53">
        <v>50</v>
      </c>
      <c r="G139" s="29" t="s">
        <v>111</v>
      </c>
      <c r="H139" s="53">
        <v>50</v>
      </c>
      <c r="I139" s="15" t="s">
        <v>5816</v>
      </c>
      <c r="J139" s="15" t="s">
        <v>5370</v>
      </c>
      <c r="K139" s="25">
        <v>43909</v>
      </c>
      <c r="L139" s="25">
        <v>44184</v>
      </c>
      <c r="M139" s="15" t="s">
        <v>67</v>
      </c>
      <c r="N139" s="15" t="s">
        <v>5817</v>
      </c>
    </row>
    <row r="140" s="2" customFormat="1" ht="33.75" spans="1:14">
      <c r="A140" s="70">
        <v>66</v>
      </c>
      <c r="B140" s="53" t="s">
        <v>5818</v>
      </c>
      <c r="C140" s="53" t="s">
        <v>5819</v>
      </c>
      <c r="D140" s="53" t="s">
        <v>5820</v>
      </c>
      <c r="E140" s="15" t="s">
        <v>5595</v>
      </c>
      <c r="F140" s="53">
        <v>17.2</v>
      </c>
      <c r="G140" s="29" t="s">
        <v>111</v>
      </c>
      <c r="H140" s="53">
        <v>17.2</v>
      </c>
      <c r="I140" s="15" t="s">
        <v>5821</v>
      </c>
      <c r="J140" s="15" t="s">
        <v>5370</v>
      </c>
      <c r="K140" s="25">
        <v>43911</v>
      </c>
      <c r="L140" s="25">
        <v>44186</v>
      </c>
      <c r="M140" s="15" t="s">
        <v>67</v>
      </c>
      <c r="N140" s="15" t="s">
        <v>5822</v>
      </c>
    </row>
    <row r="141" s="2" customFormat="1" ht="33.75" spans="1:14">
      <c r="A141" s="70">
        <v>67</v>
      </c>
      <c r="B141" s="53" t="s">
        <v>5823</v>
      </c>
      <c r="C141" s="15" t="s">
        <v>5824</v>
      </c>
      <c r="D141" s="15" t="s">
        <v>1589</v>
      </c>
      <c r="E141" s="15" t="s">
        <v>5595</v>
      </c>
      <c r="F141" s="53">
        <v>63</v>
      </c>
      <c r="G141" s="29" t="s">
        <v>111</v>
      </c>
      <c r="H141" s="53">
        <v>63</v>
      </c>
      <c r="I141" s="15" t="s">
        <v>5825</v>
      </c>
      <c r="J141" s="15" t="s">
        <v>5370</v>
      </c>
      <c r="K141" s="25">
        <v>43912</v>
      </c>
      <c r="L141" s="25">
        <v>44187</v>
      </c>
      <c r="M141" s="15" t="s">
        <v>67</v>
      </c>
      <c r="N141" s="15" t="s">
        <v>5826</v>
      </c>
    </row>
    <row r="142" s="2" customFormat="1" ht="33.75" spans="1:14">
      <c r="A142" s="70">
        <v>68</v>
      </c>
      <c r="B142" s="53" t="s">
        <v>5827</v>
      </c>
      <c r="C142" s="15" t="s">
        <v>5599</v>
      </c>
      <c r="D142" s="15" t="s">
        <v>1589</v>
      </c>
      <c r="E142" s="15" t="s">
        <v>5595</v>
      </c>
      <c r="F142" s="53">
        <v>30</v>
      </c>
      <c r="G142" s="29" t="s">
        <v>111</v>
      </c>
      <c r="H142" s="53">
        <v>30</v>
      </c>
      <c r="I142" s="15" t="s">
        <v>5828</v>
      </c>
      <c r="J142" s="15" t="s">
        <v>5370</v>
      </c>
      <c r="K142" s="25">
        <v>43913</v>
      </c>
      <c r="L142" s="25">
        <v>44188</v>
      </c>
      <c r="M142" s="15" t="s">
        <v>67</v>
      </c>
      <c r="N142" s="15" t="s">
        <v>5829</v>
      </c>
    </row>
    <row r="143" s="2" customFormat="1" ht="33.75" spans="1:14">
      <c r="A143" s="70">
        <v>69</v>
      </c>
      <c r="B143" s="53" t="s">
        <v>5830</v>
      </c>
      <c r="C143" s="15" t="s">
        <v>5831</v>
      </c>
      <c r="D143" s="15" t="s">
        <v>489</v>
      </c>
      <c r="E143" s="15" t="s">
        <v>5595</v>
      </c>
      <c r="F143" s="53">
        <v>50</v>
      </c>
      <c r="G143" s="29" t="s">
        <v>111</v>
      </c>
      <c r="H143" s="53">
        <v>50</v>
      </c>
      <c r="I143" s="15" t="s">
        <v>5832</v>
      </c>
      <c r="J143" s="15" t="s">
        <v>5370</v>
      </c>
      <c r="K143" s="25">
        <v>43914</v>
      </c>
      <c r="L143" s="25">
        <v>44189</v>
      </c>
      <c r="M143" s="15" t="s">
        <v>67</v>
      </c>
      <c r="N143" s="15" t="s">
        <v>5833</v>
      </c>
    </row>
    <row r="144" s="2" customFormat="1" ht="33.75" spans="1:14">
      <c r="A144" s="70">
        <v>70</v>
      </c>
      <c r="B144" s="53" t="s">
        <v>5834</v>
      </c>
      <c r="C144" s="15" t="s">
        <v>5835</v>
      </c>
      <c r="D144" s="15" t="s">
        <v>1607</v>
      </c>
      <c r="E144" s="15" t="s">
        <v>5595</v>
      </c>
      <c r="F144" s="53">
        <v>56</v>
      </c>
      <c r="G144" s="29" t="s">
        <v>111</v>
      </c>
      <c r="H144" s="53">
        <v>56</v>
      </c>
      <c r="I144" s="15" t="s">
        <v>5836</v>
      </c>
      <c r="J144" s="15" t="s">
        <v>5370</v>
      </c>
      <c r="K144" s="25">
        <v>43915</v>
      </c>
      <c r="L144" s="25">
        <v>44190</v>
      </c>
      <c r="M144" s="15" t="s">
        <v>67</v>
      </c>
      <c r="N144" s="15" t="s">
        <v>5837</v>
      </c>
    </row>
    <row r="145" s="2" customFormat="1" ht="33.75" spans="1:14">
      <c r="A145" s="70">
        <v>71</v>
      </c>
      <c r="B145" s="53" t="s">
        <v>5838</v>
      </c>
      <c r="C145" s="15" t="s">
        <v>5839</v>
      </c>
      <c r="D145" s="15" t="s">
        <v>1634</v>
      </c>
      <c r="E145" s="15" t="s">
        <v>5595</v>
      </c>
      <c r="F145" s="53">
        <v>46.93</v>
      </c>
      <c r="G145" s="29" t="s">
        <v>111</v>
      </c>
      <c r="H145" s="53">
        <v>46.93</v>
      </c>
      <c r="I145" s="15" t="s">
        <v>5840</v>
      </c>
      <c r="J145" s="15" t="s">
        <v>5370</v>
      </c>
      <c r="K145" s="25">
        <v>43916</v>
      </c>
      <c r="L145" s="25">
        <v>44191</v>
      </c>
      <c r="M145" s="15" t="s">
        <v>67</v>
      </c>
      <c r="N145" s="15" t="s">
        <v>5841</v>
      </c>
    </row>
    <row r="146" s="2" customFormat="1" ht="33.75" spans="1:14">
      <c r="A146" s="70">
        <v>72</v>
      </c>
      <c r="B146" s="53" t="s">
        <v>5842</v>
      </c>
      <c r="C146" s="15" t="s">
        <v>5843</v>
      </c>
      <c r="D146" s="15" t="s">
        <v>5844</v>
      </c>
      <c r="E146" s="15" t="s">
        <v>5473</v>
      </c>
      <c r="F146" s="53">
        <v>153.48</v>
      </c>
      <c r="G146" s="29" t="s">
        <v>111</v>
      </c>
      <c r="H146" s="53">
        <v>153.48</v>
      </c>
      <c r="I146" s="15" t="s">
        <v>5845</v>
      </c>
      <c r="J146" s="15" t="s">
        <v>5370</v>
      </c>
      <c r="K146" s="25">
        <v>43917</v>
      </c>
      <c r="L146" s="25">
        <v>44192</v>
      </c>
      <c r="M146" s="15" t="s">
        <v>67</v>
      </c>
      <c r="N146" s="15" t="s">
        <v>5846</v>
      </c>
    </row>
    <row r="147" s="2" customFormat="1" ht="33.75" spans="1:14">
      <c r="A147" s="70">
        <v>73</v>
      </c>
      <c r="B147" s="53" t="s">
        <v>5847</v>
      </c>
      <c r="C147" s="15" t="s">
        <v>5848</v>
      </c>
      <c r="D147" s="53" t="s">
        <v>2346</v>
      </c>
      <c r="E147" s="15" t="s">
        <v>5473</v>
      </c>
      <c r="F147" s="53">
        <v>68.44</v>
      </c>
      <c r="G147" s="29" t="s">
        <v>111</v>
      </c>
      <c r="H147" s="53">
        <v>68.44</v>
      </c>
      <c r="I147" s="15" t="s">
        <v>5849</v>
      </c>
      <c r="J147" s="15" t="s">
        <v>5370</v>
      </c>
      <c r="K147" s="25">
        <v>43919</v>
      </c>
      <c r="L147" s="25">
        <v>44194</v>
      </c>
      <c r="M147" s="15" t="s">
        <v>67</v>
      </c>
      <c r="N147" s="15" t="s">
        <v>5850</v>
      </c>
    </row>
    <row r="148" s="2" customFormat="1" ht="33.75" spans="1:14">
      <c r="A148" s="70">
        <v>74</v>
      </c>
      <c r="B148" s="53" t="s">
        <v>5851</v>
      </c>
      <c r="C148" s="15" t="s">
        <v>5852</v>
      </c>
      <c r="D148" s="53" t="s">
        <v>5853</v>
      </c>
      <c r="E148" s="15" t="s">
        <v>5473</v>
      </c>
      <c r="F148" s="53">
        <v>48.6</v>
      </c>
      <c r="G148" s="29" t="s">
        <v>111</v>
      </c>
      <c r="H148" s="53">
        <v>48.6</v>
      </c>
      <c r="I148" s="15" t="s">
        <v>5854</v>
      </c>
      <c r="J148" s="15" t="s">
        <v>5370</v>
      </c>
      <c r="K148" s="25">
        <v>43920</v>
      </c>
      <c r="L148" s="25">
        <v>44195</v>
      </c>
      <c r="M148" s="15" t="s">
        <v>67</v>
      </c>
      <c r="N148" s="15" t="s">
        <v>5855</v>
      </c>
    </row>
    <row r="149" s="2" customFormat="1" ht="33.75" spans="1:14">
      <c r="A149" s="70">
        <v>75</v>
      </c>
      <c r="B149" s="53" t="s">
        <v>5856</v>
      </c>
      <c r="C149" s="15" t="s">
        <v>5857</v>
      </c>
      <c r="D149" s="53" t="s">
        <v>2249</v>
      </c>
      <c r="E149" s="15" t="s">
        <v>5473</v>
      </c>
      <c r="F149" s="53">
        <v>123.12</v>
      </c>
      <c r="G149" s="29" t="s">
        <v>111</v>
      </c>
      <c r="H149" s="53">
        <v>123.12</v>
      </c>
      <c r="I149" s="15" t="s">
        <v>5858</v>
      </c>
      <c r="J149" s="15" t="s">
        <v>5370</v>
      </c>
      <c r="K149" s="25">
        <v>43921</v>
      </c>
      <c r="L149" s="25">
        <v>44196</v>
      </c>
      <c r="M149" s="15" t="s">
        <v>67</v>
      </c>
      <c r="N149" s="15" t="s">
        <v>5859</v>
      </c>
    </row>
    <row r="150" s="2" customFormat="1" ht="33.75" spans="1:14">
      <c r="A150" s="70">
        <v>76</v>
      </c>
      <c r="B150" s="53" t="s">
        <v>5860</v>
      </c>
      <c r="C150" s="15" t="s">
        <v>5861</v>
      </c>
      <c r="D150" s="53" t="s">
        <v>5862</v>
      </c>
      <c r="E150" s="15" t="s">
        <v>5473</v>
      </c>
      <c r="F150" s="53">
        <v>100.56</v>
      </c>
      <c r="G150" s="29" t="s">
        <v>111</v>
      </c>
      <c r="H150" s="53">
        <v>100.56</v>
      </c>
      <c r="I150" s="15" t="s">
        <v>5863</v>
      </c>
      <c r="J150" s="15" t="s">
        <v>5370</v>
      </c>
      <c r="K150" s="25">
        <v>43922</v>
      </c>
      <c r="L150" s="25">
        <v>44196</v>
      </c>
      <c r="M150" s="15" t="s">
        <v>67</v>
      </c>
      <c r="N150" s="15" t="s">
        <v>5864</v>
      </c>
    </row>
    <row r="151" s="2" customFormat="1" ht="33.75" spans="1:14">
      <c r="A151" s="70">
        <v>77</v>
      </c>
      <c r="B151" s="53" t="s">
        <v>5865</v>
      </c>
      <c r="C151" s="15" t="s">
        <v>5866</v>
      </c>
      <c r="D151" s="53" t="s">
        <v>5867</v>
      </c>
      <c r="E151" s="15" t="s">
        <v>5473</v>
      </c>
      <c r="F151" s="53">
        <v>25.32</v>
      </c>
      <c r="G151" s="29" t="s">
        <v>111</v>
      </c>
      <c r="H151" s="53">
        <v>25.32</v>
      </c>
      <c r="I151" s="15" t="s">
        <v>5868</v>
      </c>
      <c r="J151" s="15" t="s">
        <v>5370</v>
      </c>
      <c r="K151" s="25">
        <v>43923</v>
      </c>
      <c r="L151" s="25">
        <v>44196</v>
      </c>
      <c r="M151" s="15" t="s">
        <v>67</v>
      </c>
      <c r="N151" s="15" t="s">
        <v>5869</v>
      </c>
    </row>
    <row r="152" s="2" customFormat="1" ht="33.75" spans="1:14">
      <c r="A152" s="70">
        <v>78</v>
      </c>
      <c r="B152" s="52" t="s">
        <v>5870</v>
      </c>
      <c r="C152" s="15" t="s">
        <v>5871</v>
      </c>
      <c r="D152" s="15" t="s">
        <v>5872</v>
      </c>
      <c r="E152" s="15" t="s">
        <v>5473</v>
      </c>
      <c r="F152" s="53">
        <v>56.04</v>
      </c>
      <c r="G152" s="29" t="s">
        <v>111</v>
      </c>
      <c r="H152" s="53">
        <v>56.04</v>
      </c>
      <c r="I152" s="15" t="s">
        <v>5873</v>
      </c>
      <c r="J152" s="15" t="s">
        <v>5370</v>
      </c>
      <c r="K152" s="25">
        <v>43924</v>
      </c>
      <c r="L152" s="25">
        <v>44196</v>
      </c>
      <c r="M152" s="15" t="s">
        <v>67</v>
      </c>
      <c r="N152" s="15" t="s">
        <v>5874</v>
      </c>
    </row>
    <row r="153" s="2" customFormat="1" ht="45" spans="1:14">
      <c r="A153" s="70">
        <v>79</v>
      </c>
      <c r="B153" s="52" t="s">
        <v>5875</v>
      </c>
      <c r="C153" s="15" t="s">
        <v>5876</v>
      </c>
      <c r="D153" s="15" t="s">
        <v>5877</v>
      </c>
      <c r="E153" s="15" t="s">
        <v>5473</v>
      </c>
      <c r="F153" s="53">
        <v>74.16</v>
      </c>
      <c r="G153" s="29" t="s">
        <v>111</v>
      </c>
      <c r="H153" s="53">
        <v>74.16</v>
      </c>
      <c r="I153" s="15" t="s">
        <v>5878</v>
      </c>
      <c r="J153" s="15" t="s">
        <v>5370</v>
      </c>
      <c r="K153" s="25">
        <v>43925</v>
      </c>
      <c r="L153" s="25">
        <v>44196</v>
      </c>
      <c r="M153" s="15" t="s">
        <v>67</v>
      </c>
      <c r="N153" s="15" t="s">
        <v>5879</v>
      </c>
    </row>
    <row r="154" s="2" customFormat="1" ht="33.75" spans="1:14">
      <c r="A154" s="70">
        <v>80</v>
      </c>
      <c r="B154" s="52" t="s">
        <v>5880</v>
      </c>
      <c r="C154" s="15" t="s">
        <v>5881</v>
      </c>
      <c r="D154" s="15" t="s">
        <v>5882</v>
      </c>
      <c r="E154" s="15" t="s">
        <v>5473</v>
      </c>
      <c r="F154" s="53">
        <v>68.4</v>
      </c>
      <c r="G154" s="29" t="s">
        <v>111</v>
      </c>
      <c r="H154" s="53">
        <v>68.4</v>
      </c>
      <c r="I154" s="15" t="s">
        <v>5883</v>
      </c>
      <c r="J154" s="15" t="s">
        <v>5370</v>
      </c>
      <c r="K154" s="25">
        <v>43926</v>
      </c>
      <c r="L154" s="25">
        <v>44196</v>
      </c>
      <c r="M154" s="15" t="s">
        <v>67</v>
      </c>
      <c r="N154" s="15" t="s">
        <v>5884</v>
      </c>
    </row>
    <row r="155" s="2" customFormat="1" ht="33.75" spans="1:14">
      <c r="A155" s="70">
        <v>81</v>
      </c>
      <c r="B155" s="53" t="s">
        <v>5885</v>
      </c>
      <c r="C155" s="15" t="s">
        <v>5886</v>
      </c>
      <c r="D155" s="15" t="s">
        <v>5887</v>
      </c>
      <c r="E155" s="15" t="s">
        <v>5473</v>
      </c>
      <c r="F155" s="53">
        <v>33.36</v>
      </c>
      <c r="G155" s="29" t="s">
        <v>111</v>
      </c>
      <c r="H155" s="53">
        <v>33.36</v>
      </c>
      <c r="I155" s="15" t="s">
        <v>5888</v>
      </c>
      <c r="J155" s="15" t="s">
        <v>5370</v>
      </c>
      <c r="K155" s="25">
        <v>43927</v>
      </c>
      <c r="L155" s="25">
        <v>44196</v>
      </c>
      <c r="M155" s="15" t="s">
        <v>67</v>
      </c>
      <c r="N155" s="15" t="s">
        <v>5889</v>
      </c>
    </row>
    <row r="156" s="2" customFormat="1" ht="33.75" spans="1:14">
      <c r="A156" s="70">
        <v>82</v>
      </c>
      <c r="B156" s="53" t="s">
        <v>5890</v>
      </c>
      <c r="C156" s="15" t="s">
        <v>5891</v>
      </c>
      <c r="D156" s="15" t="s">
        <v>5892</v>
      </c>
      <c r="E156" s="15" t="s">
        <v>5473</v>
      </c>
      <c r="F156" s="16">
        <v>26.04</v>
      </c>
      <c r="G156" s="29" t="s">
        <v>111</v>
      </c>
      <c r="H156" s="16">
        <v>26.04</v>
      </c>
      <c r="I156" s="15" t="s">
        <v>5893</v>
      </c>
      <c r="J156" s="15" t="s">
        <v>5370</v>
      </c>
      <c r="K156" s="25">
        <v>43928</v>
      </c>
      <c r="L156" s="25">
        <v>44196</v>
      </c>
      <c r="M156" s="15" t="s">
        <v>67</v>
      </c>
      <c r="N156" s="15" t="s">
        <v>5894</v>
      </c>
    </row>
    <row r="157" s="2" customFormat="1" ht="45" spans="1:14">
      <c r="A157" s="70">
        <v>83</v>
      </c>
      <c r="B157" s="52" t="s">
        <v>5895</v>
      </c>
      <c r="C157" s="77" t="s">
        <v>5896</v>
      </c>
      <c r="D157" s="77" t="s">
        <v>5897</v>
      </c>
      <c r="E157" s="77" t="s">
        <v>5473</v>
      </c>
      <c r="F157" s="52">
        <v>100</v>
      </c>
      <c r="G157" s="29" t="s">
        <v>111</v>
      </c>
      <c r="H157" s="52">
        <v>100</v>
      </c>
      <c r="I157" s="77" t="s">
        <v>5898</v>
      </c>
      <c r="J157" s="77" t="s">
        <v>5370</v>
      </c>
      <c r="K157" s="86">
        <v>43929</v>
      </c>
      <c r="L157" s="86">
        <v>44196</v>
      </c>
      <c r="M157" s="77" t="s">
        <v>67</v>
      </c>
      <c r="N157" s="77" t="s">
        <v>5899</v>
      </c>
    </row>
    <row r="158" s="2" customFormat="1" ht="33.75" spans="1:14">
      <c r="A158" s="70">
        <v>84</v>
      </c>
      <c r="B158" s="52" t="s">
        <v>5900</v>
      </c>
      <c r="C158" s="77" t="s">
        <v>5901</v>
      </c>
      <c r="D158" s="77" t="s">
        <v>5902</v>
      </c>
      <c r="E158" s="77" t="s">
        <v>5473</v>
      </c>
      <c r="F158" s="52">
        <v>72.22</v>
      </c>
      <c r="G158" s="29" t="s">
        <v>111</v>
      </c>
      <c r="H158" s="52">
        <v>72.22</v>
      </c>
      <c r="I158" s="77" t="s">
        <v>5903</v>
      </c>
      <c r="J158" s="77" t="s">
        <v>5370</v>
      </c>
      <c r="K158" s="25">
        <v>43930</v>
      </c>
      <c r="L158" s="25">
        <v>44196</v>
      </c>
      <c r="M158" s="77" t="s">
        <v>67</v>
      </c>
      <c r="N158" s="15" t="s">
        <v>5904</v>
      </c>
    </row>
    <row r="159" s="2" customFormat="1" ht="33.75" spans="1:14">
      <c r="A159" s="70">
        <v>85</v>
      </c>
      <c r="B159" s="53" t="s">
        <v>5905</v>
      </c>
      <c r="C159" s="15" t="s">
        <v>5906</v>
      </c>
      <c r="D159" s="15" t="s">
        <v>5907</v>
      </c>
      <c r="E159" s="15" t="s">
        <v>5473</v>
      </c>
      <c r="F159" s="53">
        <v>33.24</v>
      </c>
      <c r="G159" s="29" t="s">
        <v>111</v>
      </c>
      <c r="H159" s="53">
        <v>33.24</v>
      </c>
      <c r="I159" s="15" t="s">
        <v>5908</v>
      </c>
      <c r="J159" s="15" t="s">
        <v>5370</v>
      </c>
      <c r="K159" s="25">
        <v>43932</v>
      </c>
      <c r="L159" s="25">
        <v>44196</v>
      </c>
      <c r="M159" s="15" t="s">
        <v>67</v>
      </c>
      <c r="N159" s="15" t="s">
        <v>5909</v>
      </c>
    </row>
    <row r="160" s="2" customFormat="1" ht="33.75" spans="1:14">
      <c r="A160" s="70">
        <v>86</v>
      </c>
      <c r="B160" s="53" t="s">
        <v>5910</v>
      </c>
      <c r="C160" s="15" t="s">
        <v>5911</v>
      </c>
      <c r="D160" s="15" t="s">
        <v>1528</v>
      </c>
      <c r="E160" s="15" t="s">
        <v>5473</v>
      </c>
      <c r="F160" s="53">
        <v>30.36</v>
      </c>
      <c r="G160" s="29" t="s">
        <v>111</v>
      </c>
      <c r="H160" s="53">
        <v>30.36</v>
      </c>
      <c r="I160" s="15" t="s">
        <v>5912</v>
      </c>
      <c r="J160" s="15" t="s">
        <v>5370</v>
      </c>
      <c r="K160" s="25">
        <v>43933</v>
      </c>
      <c r="L160" s="25">
        <v>44196</v>
      </c>
      <c r="M160" s="15" t="s">
        <v>67</v>
      </c>
      <c r="N160" s="15" t="s">
        <v>5913</v>
      </c>
    </row>
    <row r="161" s="2" customFormat="1" ht="33.75" spans="1:14">
      <c r="A161" s="70">
        <v>87</v>
      </c>
      <c r="B161" s="53" t="s">
        <v>5914</v>
      </c>
      <c r="C161" s="53" t="s">
        <v>5603</v>
      </c>
      <c r="D161" s="15" t="s">
        <v>5915</v>
      </c>
      <c r="E161" s="15" t="s">
        <v>5595</v>
      </c>
      <c r="F161" s="53">
        <v>120</v>
      </c>
      <c r="G161" s="29" t="s">
        <v>111</v>
      </c>
      <c r="H161" s="53">
        <v>120</v>
      </c>
      <c r="I161" s="15" t="s">
        <v>5916</v>
      </c>
      <c r="J161" s="15" t="s">
        <v>5370</v>
      </c>
      <c r="K161" s="25">
        <v>43934</v>
      </c>
      <c r="L161" s="25">
        <v>44196</v>
      </c>
      <c r="M161" s="15" t="s">
        <v>67</v>
      </c>
      <c r="N161" s="15" t="s">
        <v>5917</v>
      </c>
    </row>
    <row r="162" s="2" customFormat="1" ht="33.75" spans="1:14">
      <c r="A162" s="70">
        <v>88</v>
      </c>
      <c r="B162" s="52" t="s">
        <v>5918</v>
      </c>
      <c r="C162" s="52" t="s">
        <v>5919</v>
      </c>
      <c r="D162" s="77" t="s">
        <v>5920</v>
      </c>
      <c r="E162" s="77" t="s">
        <v>5595</v>
      </c>
      <c r="F162" s="52">
        <v>200</v>
      </c>
      <c r="G162" s="29" t="s">
        <v>111</v>
      </c>
      <c r="H162" s="52">
        <v>200</v>
      </c>
      <c r="I162" s="77" t="s">
        <v>5921</v>
      </c>
      <c r="J162" s="77" t="s">
        <v>5370</v>
      </c>
      <c r="K162" s="86">
        <v>43935</v>
      </c>
      <c r="L162" s="86">
        <v>44196</v>
      </c>
      <c r="M162" s="77" t="s">
        <v>67</v>
      </c>
      <c r="N162" s="77" t="s">
        <v>5922</v>
      </c>
    </row>
    <row r="163" s="2" customFormat="1" ht="33.75" spans="1:14">
      <c r="A163" s="70">
        <v>89</v>
      </c>
      <c r="B163" s="15" t="s">
        <v>5923</v>
      </c>
      <c r="C163" s="15" t="s">
        <v>5924</v>
      </c>
      <c r="D163" s="15" t="s">
        <v>5925</v>
      </c>
      <c r="E163" s="15" t="s">
        <v>5473</v>
      </c>
      <c r="F163" s="16">
        <v>68.64</v>
      </c>
      <c r="G163" s="29" t="s">
        <v>111</v>
      </c>
      <c r="H163" s="16">
        <v>68.64</v>
      </c>
      <c r="I163" s="15" t="s">
        <v>5926</v>
      </c>
      <c r="J163" s="15" t="s">
        <v>5370</v>
      </c>
      <c r="K163" s="25">
        <v>43936</v>
      </c>
      <c r="L163" s="25">
        <v>44196</v>
      </c>
      <c r="M163" s="15" t="s">
        <v>67</v>
      </c>
      <c r="N163" s="77" t="s">
        <v>5927</v>
      </c>
    </row>
    <row r="164" s="2" customFormat="1" ht="33.75" spans="1:14">
      <c r="A164" s="70">
        <v>90</v>
      </c>
      <c r="B164" s="15" t="s">
        <v>5928</v>
      </c>
      <c r="C164" s="15" t="s">
        <v>5929</v>
      </c>
      <c r="D164" s="15" t="s">
        <v>5930</v>
      </c>
      <c r="E164" s="15" t="s">
        <v>5473</v>
      </c>
      <c r="F164" s="53">
        <v>120</v>
      </c>
      <c r="G164" s="29" t="s">
        <v>111</v>
      </c>
      <c r="H164" s="53">
        <v>120</v>
      </c>
      <c r="I164" s="15" t="s">
        <v>5931</v>
      </c>
      <c r="J164" s="15" t="s">
        <v>5370</v>
      </c>
      <c r="K164" s="25">
        <v>43937</v>
      </c>
      <c r="L164" s="25">
        <v>44196</v>
      </c>
      <c r="M164" s="15" t="s">
        <v>67</v>
      </c>
      <c r="N164" s="77" t="s">
        <v>5932</v>
      </c>
    </row>
    <row r="165" s="2" customFormat="1" ht="33.75" spans="1:14">
      <c r="A165" s="70">
        <v>91</v>
      </c>
      <c r="B165" s="77" t="s">
        <v>5933</v>
      </c>
      <c r="C165" s="87" t="s">
        <v>5934</v>
      </c>
      <c r="D165" s="77" t="s">
        <v>5935</v>
      </c>
      <c r="E165" s="77" t="s">
        <v>5595</v>
      </c>
      <c r="F165" s="52">
        <v>113.2</v>
      </c>
      <c r="G165" s="29" t="s">
        <v>111</v>
      </c>
      <c r="H165" s="52">
        <v>113.2</v>
      </c>
      <c r="I165" s="77" t="s">
        <v>5936</v>
      </c>
      <c r="J165" s="77" t="s">
        <v>5370</v>
      </c>
      <c r="K165" s="86">
        <v>43938</v>
      </c>
      <c r="L165" s="86">
        <v>44196</v>
      </c>
      <c r="M165" s="77" t="s">
        <v>67</v>
      </c>
      <c r="N165" s="77" t="s">
        <v>5937</v>
      </c>
    </row>
    <row r="166" s="2" customFormat="1" ht="33.75" spans="1:14">
      <c r="A166" s="70">
        <v>92</v>
      </c>
      <c r="B166" s="15" t="s">
        <v>5938</v>
      </c>
      <c r="C166" s="15" t="s">
        <v>5939</v>
      </c>
      <c r="D166" s="15" t="s">
        <v>5940</v>
      </c>
      <c r="E166" s="15" t="s">
        <v>5595</v>
      </c>
      <c r="F166" s="53">
        <v>96.12</v>
      </c>
      <c r="G166" s="29" t="s">
        <v>111</v>
      </c>
      <c r="H166" s="53">
        <v>96.12</v>
      </c>
      <c r="I166" s="15" t="s">
        <v>5941</v>
      </c>
      <c r="J166" s="15" t="s">
        <v>5370</v>
      </c>
      <c r="K166" s="25">
        <v>43939</v>
      </c>
      <c r="L166" s="25">
        <v>44196</v>
      </c>
      <c r="M166" s="15" t="s">
        <v>67</v>
      </c>
      <c r="N166" s="77" t="s">
        <v>5942</v>
      </c>
    </row>
    <row r="167" s="2" customFormat="1" ht="45" spans="1:14">
      <c r="A167" s="70">
        <v>93</v>
      </c>
      <c r="B167" s="15" t="s">
        <v>5943</v>
      </c>
      <c r="C167" s="15" t="s">
        <v>5944</v>
      </c>
      <c r="D167" s="15" t="s">
        <v>1078</v>
      </c>
      <c r="E167" s="15" t="s">
        <v>5473</v>
      </c>
      <c r="F167" s="53">
        <v>100</v>
      </c>
      <c r="G167" s="29" t="s">
        <v>111</v>
      </c>
      <c r="H167" s="53">
        <v>100</v>
      </c>
      <c r="I167" s="15" t="s">
        <v>5945</v>
      </c>
      <c r="J167" s="15" t="s">
        <v>5370</v>
      </c>
      <c r="K167" s="25">
        <v>43940</v>
      </c>
      <c r="L167" s="25">
        <v>44196</v>
      </c>
      <c r="M167" s="15" t="s">
        <v>67</v>
      </c>
      <c r="N167" s="77" t="s">
        <v>5946</v>
      </c>
    </row>
    <row r="168" s="2" customFormat="1" ht="33" customHeight="1" spans="1:14">
      <c r="A168" s="70">
        <v>94</v>
      </c>
      <c r="B168" s="15" t="s">
        <v>5947</v>
      </c>
      <c r="C168" s="15" t="s">
        <v>5948</v>
      </c>
      <c r="D168" s="15" t="s">
        <v>1100</v>
      </c>
      <c r="E168" s="15" t="s">
        <v>5473</v>
      </c>
      <c r="F168" s="53">
        <v>41.52</v>
      </c>
      <c r="G168" s="29" t="s">
        <v>111</v>
      </c>
      <c r="H168" s="53">
        <v>41.52</v>
      </c>
      <c r="I168" s="15" t="s">
        <v>5949</v>
      </c>
      <c r="J168" s="15" t="s">
        <v>5370</v>
      </c>
      <c r="K168" s="25">
        <v>43941</v>
      </c>
      <c r="L168" s="25">
        <v>44196</v>
      </c>
      <c r="M168" s="15" t="s">
        <v>67</v>
      </c>
      <c r="N168" s="77" t="s">
        <v>5950</v>
      </c>
    </row>
    <row r="169" s="2" customFormat="1" ht="33" customHeight="1" spans="1:14">
      <c r="A169" s="70">
        <v>95</v>
      </c>
      <c r="B169" s="15" t="s">
        <v>5951</v>
      </c>
      <c r="C169" s="15" t="s">
        <v>5952</v>
      </c>
      <c r="D169" s="15" t="s">
        <v>5953</v>
      </c>
      <c r="E169" s="15" t="s">
        <v>5473</v>
      </c>
      <c r="F169" s="53">
        <v>93.24</v>
      </c>
      <c r="G169" s="29" t="s">
        <v>111</v>
      </c>
      <c r="H169" s="53">
        <v>93.24</v>
      </c>
      <c r="I169" s="15" t="s">
        <v>5954</v>
      </c>
      <c r="J169" s="15" t="s">
        <v>5370</v>
      </c>
      <c r="K169" s="25">
        <v>43942</v>
      </c>
      <c r="L169" s="25">
        <v>44196</v>
      </c>
      <c r="M169" s="15" t="s">
        <v>67</v>
      </c>
      <c r="N169" s="77" t="s">
        <v>5955</v>
      </c>
    </row>
    <row r="170" s="2" customFormat="1" ht="33.75" spans="1:14">
      <c r="A170" s="70">
        <v>96</v>
      </c>
      <c r="B170" s="15" t="s">
        <v>5956</v>
      </c>
      <c r="C170" s="15" t="s">
        <v>5957</v>
      </c>
      <c r="D170" s="15" t="s">
        <v>5958</v>
      </c>
      <c r="E170" s="15" t="s">
        <v>5473</v>
      </c>
      <c r="F170" s="29">
        <v>83.4</v>
      </c>
      <c r="G170" s="29" t="s">
        <v>111</v>
      </c>
      <c r="H170" s="29">
        <v>83.4</v>
      </c>
      <c r="I170" s="15" t="s">
        <v>5959</v>
      </c>
      <c r="J170" s="15" t="s">
        <v>5370</v>
      </c>
      <c r="K170" s="25">
        <v>43944</v>
      </c>
      <c r="L170" s="25">
        <v>44196</v>
      </c>
      <c r="M170" s="15" t="s">
        <v>67</v>
      </c>
      <c r="N170" s="77" t="s">
        <v>5960</v>
      </c>
    </row>
    <row r="171" ht="33.75" spans="1:14">
      <c r="A171" s="70">
        <v>97</v>
      </c>
      <c r="B171" s="15" t="s">
        <v>5961</v>
      </c>
      <c r="C171" s="15" t="s">
        <v>5962</v>
      </c>
      <c r="D171" s="15" t="s">
        <v>5963</v>
      </c>
      <c r="E171" s="15" t="s">
        <v>5473</v>
      </c>
      <c r="F171" s="29">
        <v>27.96</v>
      </c>
      <c r="G171" s="29" t="s">
        <v>111</v>
      </c>
      <c r="H171" s="29">
        <v>27.96</v>
      </c>
      <c r="I171" s="15" t="s">
        <v>5964</v>
      </c>
      <c r="J171" s="15" t="s">
        <v>5370</v>
      </c>
      <c r="K171" s="25">
        <v>43945</v>
      </c>
      <c r="L171" s="25">
        <v>44196</v>
      </c>
      <c r="M171" s="15" t="s">
        <v>67</v>
      </c>
      <c r="N171" s="77" t="s">
        <v>5965</v>
      </c>
    </row>
    <row r="172" ht="33.75" spans="1:14">
      <c r="A172" s="70">
        <v>98</v>
      </c>
      <c r="B172" s="15" t="s">
        <v>5966</v>
      </c>
      <c r="C172" s="15" t="s">
        <v>5967</v>
      </c>
      <c r="D172" s="15" t="s">
        <v>5968</v>
      </c>
      <c r="E172" s="15" t="s">
        <v>5473</v>
      </c>
      <c r="F172" s="29">
        <v>60.72</v>
      </c>
      <c r="G172" s="29" t="s">
        <v>111</v>
      </c>
      <c r="H172" s="29">
        <v>60.72</v>
      </c>
      <c r="I172" s="15" t="s">
        <v>5969</v>
      </c>
      <c r="J172" s="15" t="s">
        <v>5370</v>
      </c>
      <c r="K172" s="25">
        <v>43946</v>
      </c>
      <c r="L172" s="25">
        <v>44196</v>
      </c>
      <c r="M172" s="15" t="s">
        <v>67</v>
      </c>
      <c r="N172" s="77" t="s">
        <v>5970</v>
      </c>
    </row>
    <row r="173" ht="45" spans="1:14">
      <c r="A173" s="70">
        <v>99</v>
      </c>
      <c r="B173" s="15" t="s">
        <v>5971</v>
      </c>
      <c r="C173" s="15" t="s">
        <v>5972</v>
      </c>
      <c r="D173" s="15" t="s">
        <v>720</v>
      </c>
      <c r="E173" s="15" t="s">
        <v>5473</v>
      </c>
      <c r="F173" s="16">
        <v>160</v>
      </c>
      <c r="G173" s="29" t="s">
        <v>111</v>
      </c>
      <c r="H173" s="16">
        <v>160</v>
      </c>
      <c r="I173" s="15" t="s">
        <v>5973</v>
      </c>
      <c r="J173" s="15" t="s">
        <v>5370</v>
      </c>
      <c r="K173" s="25">
        <v>43947</v>
      </c>
      <c r="L173" s="25">
        <v>44196</v>
      </c>
      <c r="M173" s="15" t="s">
        <v>67</v>
      </c>
      <c r="N173" s="15" t="s">
        <v>5974</v>
      </c>
    </row>
    <row r="174" ht="33.75" spans="1:14">
      <c r="A174" s="70">
        <v>100</v>
      </c>
      <c r="B174" s="77" t="s">
        <v>5975</v>
      </c>
      <c r="C174" s="77" t="s">
        <v>5976</v>
      </c>
      <c r="D174" s="77" t="s">
        <v>5977</v>
      </c>
      <c r="E174" s="77" t="s">
        <v>5473</v>
      </c>
      <c r="F174" s="50">
        <v>30</v>
      </c>
      <c r="G174" s="29" t="s">
        <v>111</v>
      </c>
      <c r="H174" s="50">
        <v>30</v>
      </c>
      <c r="I174" s="77" t="s">
        <v>5978</v>
      </c>
      <c r="J174" s="77" t="s">
        <v>5370</v>
      </c>
      <c r="K174" s="86">
        <v>43948</v>
      </c>
      <c r="L174" s="86">
        <v>44196</v>
      </c>
      <c r="M174" s="77" t="s">
        <v>67</v>
      </c>
      <c r="N174" s="77" t="s">
        <v>5979</v>
      </c>
    </row>
    <row r="175" ht="33.75" spans="1:14">
      <c r="A175" s="70">
        <v>101</v>
      </c>
      <c r="B175" s="29" t="s">
        <v>5980</v>
      </c>
      <c r="C175" s="15" t="s">
        <v>5981</v>
      </c>
      <c r="D175" s="15" t="s">
        <v>5982</v>
      </c>
      <c r="E175" s="15" t="s">
        <v>5473</v>
      </c>
      <c r="F175" s="29">
        <v>109.8</v>
      </c>
      <c r="G175" s="29" t="s">
        <v>111</v>
      </c>
      <c r="H175" s="29">
        <v>109.8</v>
      </c>
      <c r="I175" s="15" t="s">
        <v>5983</v>
      </c>
      <c r="J175" s="15" t="s">
        <v>5370</v>
      </c>
      <c r="K175" s="25">
        <v>43863</v>
      </c>
      <c r="L175" s="25">
        <v>44046</v>
      </c>
      <c r="M175" s="15" t="s">
        <v>67</v>
      </c>
      <c r="N175" s="77" t="s">
        <v>5984</v>
      </c>
    </row>
    <row r="176" ht="33.75" spans="1:14">
      <c r="A176" s="70">
        <v>102</v>
      </c>
      <c r="B176" s="29" t="s">
        <v>5985</v>
      </c>
      <c r="C176" s="15" t="s">
        <v>5962</v>
      </c>
      <c r="D176" s="15" t="s">
        <v>5986</v>
      </c>
      <c r="E176" s="15" t="s">
        <v>5473</v>
      </c>
      <c r="F176" s="16">
        <v>39.84</v>
      </c>
      <c r="G176" s="29" t="s">
        <v>111</v>
      </c>
      <c r="H176" s="16">
        <v>39.84</v>
      </c>
      <c r="I176" s="15" t="s">
        <v>5987</v>
      </c>
      <c r="J176" s="15" t="s">
        <v>5370</v>
      </c>
      <c r="K176" s="25">
        <v>43891</v>
      </c>
      <c r="L176" s="25">
        <v>44044</v>
      </c>
      <c r="M176" s="15" t="s">
        <v>67</v>
      </c>
      <c r="N176" s="77" t="s">
        <v>5988</v>
      </c>
    </row>
    <row r="177" ht="33.75" spans="1:14">
      <c r="A177" s="70">
        <v>103</v>
      </c>
      <c r="B177" s="29" t="s">
        <v>5989</v>
      </c>
      <c r="C177" s="15" t="s">
        <v>5819</v>
      </c>
      <c r="D177" s="15" t="s">
        <v>5990</v>
      </c>
      <c r="E177" s="15" t="s">
        <v>5473</v>
      </c>
      <c r="F177" s="16">
        <v>64.56</v>
      </c>
      <c r="G177" s="29" t="s">
        <v>111</v>
      </c>
      <c r="H177" s="16">
        <v>64.56</v>
      </c>
      <c r="I177" s="15" t="s">
        <v>5991</v>
      </c>
      <c r="J177" s="15" t="s">
        <v>5370</v>
      </c>
      <c r="K177" s="25">
        <v>43891</v>
      </c>
      <c r="L177" s="25">
        <v>44044</v>
      </c>
      <c r="M177" s="15" t="s">
        <v>67</v>
      </c>
      <c r="N177" s="77" t="s">
        <v>5992</v>
      </c>
    </row>
    <row r="178" ht="45" spans="1:14">
      <c r="A178" s="70">
        <v>104</v>
      </c>
      <c r="B178" s="53" t="s">
        <v>5993</v>
      </c>
      <c r="C178" s="15" t="s">
        <v>5994</v>
      </c>
      <c r="D178" s="15" t="s">
        <v>5575</v>
      </c>
      <c r="E178" s="15" t="s">
        <v>5473</v>
      </c>
      <c r="F178" s="53">
        <v>240</v>
      </c>
      <c r="G178" s="29" t="s">
        <v>111</v>
      </c>
      <c r="H178" s="53">
        <v>240</v>
      </c>
      <c r="I178" s="15" t="s">
        <v>5995</v>
      </c>
      <c r="J178" s="15" t="s">
        <v>5370</v>
      </c>
      <c r="K178" s="25">
        <v>43893</v>
      </c>
      <c r="L178" s="25">
        <v>44168</v>
      </c>
      <c r="M178" s="15" t="s">
        <v>67</v>
      </c>
      <c r="N178" s="15" t="s">
        <v>5996</v>
      </c>
    </row>
    <row r="179" ht="33.75" spans="1:14">
      <c r="A179" s="70">
        <v>105</v>
      </c>
      <c r="B179" s="53" t="s">
        <v>5997</v>
      </c>
      <c r="C179" s="15" t="s">
        <v>5998</v>
      </c>
      <c r="D179" s="15" t="s">
        <v>5580</v>
      </c>
      <c r="E179" s="15" t="s">
        <v>5473</v>
      </c>
      <c r="F179" s="53">
        <v>120</v>
      </c>
      <c r="G179" s="29" t="s">
        <v>111</v>
      </c>
      <c r="H179" s="53">
        <v>120</v>
      </c>
      <c r="I179" s="15" t="s">
        <v>5999</v>
      </c>
      <c r="J179" s="15" t="s">
        <v>5370</v>
      </c>
      <c r="K179" s="25">
        <v>43893</v>
      </c>
      <c r="L179" s="25">
        <v>44168</v>
      </c>
      <c r="M179" s="15" t="s">
        <v>67</v>
      </c>
      <c r="N179" s="15" t="s">
        <v>6000</v>
      </c>
    </row>
    <row r="180" ht="33.75" spans="1:14">
      <c r="A180" s="70">
        <v>106</v>
      </c>
      <c r="B180" s="29" t="s">
        <v>6001</v>
      </c>
      <c r="C180" s="15" t="s">
        <v>6002</v>
      </c>
      <c r="D180" s="15" t="s">
        <v>6003</v>
      </c>
      <c r="E180" s="15" t="s">
        <v>5595</v>
      </c>
      <c r="F180" s="29">
        <v>60</v>
      </c>
      <c r="G180" s="29" t="s">
        <v>111</v>
      </c>
      <c r="H180" s="29">
        <v>60</v>
      </c>
      <c r="I180" s="29" t="s">
        <v>6004</v>
      </c>
      <c r="J180" s="29" t="s">
        <v>5370</v>
      </c>
      <c r="K180" s="25">
        <v>43891</v>
      </c>
      <c r="L180" s="25">
        <v>44166</v>
      </c>
      <c r="M180" s="15" t="s">
        <v>67</v>
      </c>
      <c r="N180" s="77" t="s">
        <v>6005</v>
      </c>
    </row>
    <row r="181" ht="33.75" spans="1:14">
      <c r="A181" s="70">
        <v>107</v>
      </c>
      <c r="B181" s="29" t="s">
        <v>6006</v>
      </c>
      <c r="C181" s="15" t="s">
        <v>6007</v>
      </c>
      <c r="D181" s="15" t="s">
        <v>1677</v>
      </c>
      <c r="E181" s="15" t="s">
        <v>5595</v>
      </c>
      <c r="F181" s="29">
        <v>60</v>
      </c>
      <c r="G181" s="29" t="s">
        <v>111</v>
      </c>
      <c r="H181" s="29">
        <v>60</v>
      </c>
      <c r="I181" s="15" t="s">
        <v>6008</v>
      </c>
      <c r="J181" s="15" t="s">
        <v>5370</v>
      </c>
      <c r="K181" s="25">
        <v>43891</v>
      </c>
      <c r="L181" s="25">
        <v>44166</v>
      </c>
      <c r="M181" s="15" t="s">
        <v>67</v>
      </c>
      <c r="N181" s="77" t="s">
        <v>6009</v>
      </c>
    </row>
    <row r="182" ht="33.75" spans="1:14">
      <c r="A182" s="70">
        <v>108</v>
      </c>
      <c r="B182" s="29" t="s">
        <v>6010</v>
      </c>
      <c r="C182" s="15" t="s">
        <v>6011</v>
      </c>
      <c r="D182" s="15" t="s">
        <v>6012</v>
      </c>
      <c r="E182" s="15" t="s">
        <v>5595</v>
      </c>
      <c r="F182" s="16">
        <v>40</v>
      </c>
      <c r="G182" s="29" t="s">
        <v>111</v>
      </c>
      <c r="H182" s="16">
        <v>40</v>
      </c>
      <c r="I182" s="15" t="s">
        <v>6013</v>
      </c>
      <c r="J182" s="15" t="s">
        <v>5370</v>
      </c>
      <c r="K182" s="25">
        <v>43891</v>
      </c>
      <c r="L182" s="25">
        <v>44166</v>
      </c>
      <c r="M182" s="15" t="s">
        <v>67</v>
      </c>
      <c r="N182" s="77" t="s">
        <v>6014</v>
      </c>
    </row>
    <row r="183" ht="33.75" spans="1:14">
      <c r="A183" s="70">
        <v>109</v>
      </c>
      <c r="B183" s="29" t="s">
        <v>6015</v>
      </c>
      <c r="C183" s="15" t="s">
        <v>6016</v>
      </c>
      <c r="D183" s="15" t="s">
        <v>6017</v>
      </c>
      <c r="E183" s="15" t="s">
        <v>5473</v>
      </c>
      <c r="F183" s="29">
        <v>69.84</v>
      </c>
      <c r="G183" s="29" t="s">
        <v>111</v>
      </c>
      <c r="H183" s="29">
        <v>69.84</v>
      </c>
      <c r="I183" s="15" t="s">
        <v>6018</v>
      </c>
      <c r="J183" s="15" t="s">
        <v>5370</v>
      </c>
      <c r="K183" s="25">
        <v>43891</v>
      </c>
      <c r="L183" s="25">
        <v>44044</v>
      </c>
      <c r="M183" s="15" t="s">
        <v>67</v>
      </c>
      <c r="N183" s="77" t="s">
        <v>6019</v>
      </c>
    </row>
    <row r="184" ht="33.75" spans="1:14">
      <c r="A184" s="70">
        <v>110</v>
      </c>
      <c r="B184" s="29" t="s">
        <v>6020</v>
      </c>
      <c r="C184" s="15" t="s">
        <v>6021</v>
      </c>
      <c r="D184" s="15" t="s">
        <v>6022</v>
      </c>
      <c r="E184" s="15" t="s">
        <v>5473</v>
      </c>
      <c r="F184" s="29">
        <v>74.16</v>
      </c>
      <c r="G184" s="29" t="s">
        <v>111</v>
      </c>
      <c r="H184" s="16">
        <v>74.16</v>
      </c>
      <c r="I184" s="15" t="s">
        <v>6023</v>
      </c>
      <c r="J184" s="15" t="s">
        <v>5370</v>
      </c>
      <c r="K184" s="25">
        <v>43891</v>
      </c>
      <c r="L184" s="25" t="s">
        <v>5457</v>
      </c>
      <c r="M184" s="15" t="s">
        <v>67</v>
      </c>
      <c r="N184" s="77" t="s">
        <v>6024</v>
      </c>
    </row>
    <row r="185" ht="33.75" spans="1:14">
      <c r="A185" s="70">
        <v>111</v>
      </c>
      <c r="B185" s="15" t="s">
        <v>6025</v>
      </c>
      <c r="C185" s="15" t="s">
        <v>5614</v>
      </c>
      <c r="D185" s="15" t="s">
        <v>6026</v>
      </c>
      <c r="E185" s="15" t="s">
        <v>5473</v>
      </c>
      <c r="F185" s="29">
        <v>60</v>
      </c>
      <c r="G185" s="29" t="s">
        <v>111</v>
      </c>
      <c r="H185" s="16">
        <v>60</v>
      </c>
      <c r="I185" s="15" t="s">
        <v>5954</v>
      </c>
      <c r="J185" s="15" t="s">
        <v>5370</v>
      </c>
      <c r="K185" s="25">
        <v>43891</v>
      </c>
      <c r="L185" s="25">
        <v>44166</v>
      </c>
      <c r="M185" s="15" t="s">
        <v>67</v>
      </c>
      <c r="N185" s="77" t="s">
        <v>6027</v>
      </c>
    </row>
    <row r="186" ht="33.75" spans="1:14">
      <c r="A186" s="70">
        <v>112</v>
      </c>
      <c r="B186" s="29" t="s">
        <v>6028</v>
      </c>
      <c r="C186" s="15" t="s">
        <v>6029</v>
      </c>
      <c r="D186" s="15" t="s">
        <v>5958</v>
      </c>
      <c r="E186" s="15" t="s">
        <v>5473</v>
      </c>
      <c r="F186" s="29">
        <v>66.48</v>
      </c>
      <c r="G186" s="29" t="s">
        <v>111</v>
      </c>
      <c r="H186" s="29">
        <v>66.48</v>
      </c>
      <c r="I186" s="15" t="s">
        <v>5959</v>
      </c>
      <c r="J186" s="15" t="s">
        <v>5370</v>
      </c>
      <c r="K186" s="25">
        <v>43891</v>
      </c>
      <c r="L186" s="25">
        <v>43922</v>
      </c>
      <c r="M186" s="15" t="s">
        <v>67</v>
      </c>
      <c r="N186" s="77" t="s">
        <v>6030</v>
      </c>
    </row>
    <row r="187" ht="33.75" spans="1:14">
      <c r="A187" s="70">
        <v>113</v>
      </c>
      <c r="B187" s="15" t="s">
        <v>6031</v>
      </c>
      <c r="C187" s="15" t="s">
        <v>5665</v>
      </c>
      <c r="D187" s="15" t="s">
        <v>6032</v>
      </c>
      <c r="E187" s="15" t="s">
        <v>5473</v>
      </c>
      <c r="F187" s="53">
        <v>43.2</v>
      </c>
      <c r="G187" s="29" t="s">
        <v>111</v>
      </c>
      <c r="H187" s="53">
        <v>43.2</v>
      </c>
      <c r="I187" s="15" t="s">
        <v>6033</v>
      </c>
      <c r="J187" s="15" t="s">
        <v>5370</v>
      </c>
      <c r="K187" s="25">
        <v>43937</v>
      </c>
      <c r="L187" s="25">
        <v>44196</v>
      </c>
      <c r="M187" s="15" t="s">
        <v>67</v>
      </c>
      <c r="N187" s="77" t="s">
        <v>6034</v>
      </c>
    </row>
    <row r="188" ht="33.75" spans="1:14">
      <c r="A188" s="70">
        <v>114</v>
      </c>
      <c r="B188" s="15" t="s">
        <v>6035</v>
      </c>
      <c r="C188" s="15" t="s">
        <v>5655</v>
      </c>
      <c r="D188" s="15" t="s">
        <v>6036</v>
      </c>
      <c r="E188" s="15" t="s">
        <v>5473</v>
      </c>
      <c r="F188" s="53">
        <v>60</v>
      </c>
      <c r="G188" s="29" t="s">
        <v>111</v>
      </c>
      <c r="H188" s="53">
        <v>60</v>
      </c>
      <c r="I188" s="15" t="s">
        <v>6037</v>
      </c>
      <c r="J188" s="15" t="s">
        <v>5370</v>
      </c>
      <c r="K188" s="25">
        <v>43937</v>
      </c>
      <c r="L188" s="25">
        <v>44196</v>
      </c>
      <c r="M188" s="15" t="s">
        <v>67</v>
      </c>
      <c r="N188" s="77" t="s">
        <v>6038</v>
      </c>
    </row>
    <row r="189" ht="33.75" spans="1:14">
      <c r="A189" s="70">
        <v>115</v>
      </c>
      <c r="B189" s="15" t="s">
        <v>6039</v>
      </c>
      <c r="C189" s="15" t="s">
        <v>6040</v>
      </c>
      <c r="D189" s="15" t="s">
        <v>6041</v>
      </c>
      <c r="E189" s="15" t="s">
        <v>5473</v>
      </c>
      <c r="F189" s="53">
        <v>120</v>
      </c>
      <c r="G189" s="29" t="s">
        <v>111</v>
      </c>
      <c r="H189" s="53">
        <v>120</v>
      </c>
      <c r="I189" s="15" t="s">
        <v>6042</v>
      </c>
      <c r="J189" s="15" t="s">
        <v>5370</v>
      </c>
      <c r="K189" s="25">
        <v>43937</v>
      </c>
      <c r="L189" s="25">
        <v>44196</v>
      </c>
      <c r="M189" s="15" t="s">
        <v>67</v>
      </c>
      <c r="N189" s="77" t="s">
        <v>6043</v>
      </c>
    </row>
    <row r="190" ht="33.75" spans="1:14">
      <c r="A190" s="70">
        <v>116</v>
      </c>
      <c r="B190" s="15" t="s">
        <v>6044</v>
      </c>
      <c r="C190" s="15" t="s">
        <v>6045</v>
      </c>
      <c r="D190" s="15" t="s">
        <v>411</v>
      </c>
      <c r="E190" s="15" t="s">
        <v>5473</v>
      </c>
      <c r="F190" s="29">
        <v>160</v>
      </c>
      <c r="G190" s="29" t="s">
        <v>111</v>
      </c>
      <c r="H190" s="16">
        <v>160</v>
      </c>
      <c r="I190" s="15" t="s">
        <v>6046</v>
      </c>
      <c r="J190" s="15" t="s">
        <v>5370</v>
      </c>
      <c r="K190" s="25">
        <v>43937</v>
      </c>
      <c r="L190" s="25">
        <v>44196</v>
      </c>
      <c r="M190" s="15" t="s">
        <v>67</v>
      </c>
      <c r="N190" s="77" t="s">
        <v>6047</v>
      </c>
    </row>
    <row r="191" ht="56.25" spans="1:14">
      <c r="A191" s="70">
        <v>117</v>
      </c>
      <c r="B191" s="15" t="s">
        <v>6048</v>
      </c>
      <c r="C191" s="15" t="s">
        <v>6049</v>
      </c>
      <c r="D191" s="15" t="s">
        <v>6050</v>
      </c>
      <c r="E191" s="15" t="s">
        <v>5473</v>
      </c>
      <c r="F191" s="53">
        <v>120</v>
      </c>
      <c r="G191" s="29" t="s">
        <v>111</v>
      </c>
      <c r="H191" s="53">
        <v>120</v>
      </c>
      <c r="I191" s="15" t="s">
        <v>6051</v>
      </c>
      <c r="J191" s="15" t="s">
        <v>5370</v>
      </c>
      <c r="K191" s="25">
        <v>43937</v>
      </c>
      <c r="L191" s="25">
        <v>44196</v>
      </c>
      <c r="M191" s="15" t="s">
        <v>67</v>
      </c>
      <c r="N191" s="77" t="s">
        <v>6052</v>
      </c>
    </row>
    <row r="192" ht="56.25" spans="1:14">
      <c r="A192" s="70">
        <v>118</v>
      </c>
      <c r="B192" s="15" t="s">
        <v>6053</v>
      </c>
      <c r="C192" s="15" t="s">
        <v>6054</v>
      </c>
      <c r="D192" s="15" t="s">
        <v>6055</v>
      </c>
      <c r="E192" s="15" t="s">
        <v>5473</v>
      </c>
      <c r="F192" s="53">
        <v>120</v>
      </c>
      <c r="G192" s="29" t="s">
        <v>111</v>
      </c>
      <c r="H192" s="53">
        <v>120</v>
      </c>
      <c r="I192" s="15" t="s">
        <v>6051</v>
      </c>
      <c r="J192" s="15" t="s">
        <v>5370</v>
      </c>
      <c r="K192" s="25">
        <v>43937</v>
      </c>
      <c r="L192" s="25">
        <v>44196</v>
      </c>
      <c r="M192" s="15" t="s">
        <v>67</v>
      </c>
      <c r="N192" s="77" t="s">
        <v>6056</v>
      </c>
    </row>
    <row r="193" ht="45" spans="1:14">
      <c r="A193" s="70">
        <v>119</v>
      </c>
      <c r="B193" s="15" t="s">
        <v>6057</v>
      </c>
      <c r="C193" s="15" t="s">
        <v>6058</v>
      </c>
      <c r="D193" s="15" t="s">
        <v>6059</v>
      </c>
      <c r="E193" s="15" t="s">
        <v>5473</v>
      </c>
      <c r="F193" s="53">
        <v>120</v>
      </c>
      <c r="G193" s="29" t="s">
        <v>111</v>
      </c>
      <c r="H193" s="53">
        <v>120</v>
      </c>
      <c r="I193" s="15" t="s">
        <v>6051</v>
      </c>
      <c r="J193" s="15" t="s">
        <v>5370</v>
      </c>
      <c r="K193" s="25">
        <v>43937</v>
      </c>
      <c r="L193" s="25">
        <v>44196</v>
      </c>
      <c r="M193" s="15" t="s">
        <v>67</v>
      </c>
      <c r="N193" s="77" t="s">
        <v>6060</v>
      </c>
    </row>
    <row r="194" ht="45" spans="1:14">
      <c r="A194" s="70">
        <v>120</v>
      </c>
      <c r="B194" s="15" t="s">
        <v>6061</v>
      </c>
      <c r="C194" s="15" t="s">
        <v>6062</v>
      </c>
      <c r="D194" s="15" t="s">
        <v>6063</v>
      </c>
      <c r="E194" s="15" t="s">
        <v>5473</v>
      </c>
      <c r="F194" s="53">
        <v>120</v>
      </c>
      <c r="G194" s="29" t="s">
        <v>111</v>
      </c>
      <c r="H194" s="53">
        <v>120</v>
      </c>
      <c r="I194" s="15" t="s">
        <v>6051</v>
      </c>
      <c r="J194" s="15" t="s">
        <v>5370</v>
      </c>
      <c r="K194" s="25">
        <v>43937</v>
      </c>
      <c r="L194" s="25">
        <v>44196</v>
      </c>
      <c r="M194" s="15" t="s">
        <v>67</v>
      </c>
      <c r="N194" s="77" t="s">
        <v>6064</v>
      </c>
    </row>
    <row r="195" ht="56.25" spans="1:14">
      <c r="A195" s="70">
        <v>121</v>
      </c>
      <c r="B195" s="15" t="s">
        <v>6065</v>
      </c>
      <c r="C195" s="15" t="s">
        <v>6066</v>
      </c>
      <c r="D195" s="15" t="s">
        <v>6067</v>
      </c>
      <c r="E195" s="15" t="s">
        <v>5473</v>
      </c>
      <c r="F195" s="53">
        <v>120</v>
      </c>
      <c r="G195" s="29" t="s">
        <v>111</v>
      </c>
      <c r="H195" s="53">
        <v>120</v>
      </c>
      <c r="I195" s="15" t="s">
        <v>6051</v>
      </c>
      <c r="J195" s="15" t="s">
        <v>5370</v>
      </c>
      <c r="K195" s="25">
        <v>43937</v>
      </c>
      <c r="L195" s="25">
        <v>44196</v>
      </c>
      <c r="M195" s="15" t="s">
        <v>67</v>
      </c>
      <c r="N195" s="77" t="s">
        <v>6068</v>
      </c>
    </row>
    <row r="196" ht="56.25" spans="1:14">
      <c r="A196" s="70">
        <v>122</v>
      </c>
      <c r="B196" s="15" t="s">
        <v>6069</v>
      </c>
      <c r="C196" s="15" t="s">
        <v>6070</v>
      </c>
      <c r="D196" s="15" t="s">
        <v>6071</v>
      </c>
      <c r="E196" s="15" t="s">
        <v>5473</v>
      </c>
      <c r="F196" s="53">
        <v>200</v>
      </c>
      <c r="G196" s="29" t="s">
        <v>111</v>
      </c>
      <c r="H196" s="53">
        <v>200</v>
      </c>
      <c r="I196" s="15" t="s">
        <v>6072</v>
      </c>
      <c r="J196" s="15" t="s">
        <v>5370</v>
      </c>
      <c r="K196" s="25">
        <v>43937</v>
      </c>
      <c r="L196" s="25">
        <v>44196</v>
      </c>
      <c r="M196" s="15" t="s">
        <v>67</v>
      </c>
      <c r="N196" s="77" t="s">
        <v>6073</v>
      </c>
    </row>
    <row r="197" ht="56.25" spans="1:14">
      <c r="A197" s="70">
        <v>123</v>
      </c>
      <c r="B197" s="15" t="s">
        <v>6074</v>
      </c>
      <c r="C197" s="15" t="s">
        <v>6075</v>
      </c>
      <c r="D197" s="15" t="s">
        <v>6076</v>
      </c>
      <c r="E197" s="15" t="s">
        <v>5473</v>
      </c>
      <c r="F197" s="53">
        <v>200</v>
      </c>
      <c r="G197" s="29" t="s">
        <v>111</v>
      </c>
      <c r="H197" s="53">
        <v>200</v>
      </c>
      <c r="I197" s="15" t="s">
        <v>6077</v>
      </c>
      <c r="J197" s="15" t="s">
        <v>5370</v>
      </c>
      <c r="K197" s="25">
        <v>43937</v>
      </c>
      <c r="L197" s="25">
        <v>44196</v>
      </c>
      <c r="M197" s="15" t="s">
        <v>67</v>
      </c>
      <c r="N197" s="77" t="s">
        <v>6078</v>
      </c>
    </row>
    <row r="198" ht="45" spans="1:14">
      <c r="A198" s="11" t="s">
        <v>887</v>
      </c>
      <c r="B198" s="12" t="s">
        <v>72</v>
      </c>
      <c r="C198" s="12" t="s">
        <v>6079</v>
      </c>
      <c r="D198" s="12" t="s">
        <v>6080</v>
      </c>
      <c r="E198" s="12" t="s">
        <v>6081</v>
      </c>
      <c r="F198" s="13">
        <v>300</v>
      </c>
      <c r="G198" s="12" t="s">
        <v>387</v>
      </c>
      <c r="H198" s="13">
        <v>300</v>
      </c>
      <c r="I198" s="12" t="s">
        <v>6082</v>
      </c>
      <c r="J198" s="12" t="s">
        <v>5370</v>
      </c>
      <c r="K198" s="24">
        <v>43891</v>
      </c>
      <c r="L198" s="24">
        <v>44166</v>
      </c>
      <c r="M198" s="12" t="s">
        <v>67</v>
      </c>
      <c r="N198" s="12" t="s">
        <v>67</v>
      </c>
    </row>
    <row r="199" ht="33.75" spans="1:14">
      <c r="A199" s="11" t="s">
        <v>3862</v>
      </c>
      <c r="B199" s="12" t="s">
        <v>73</v>
      </c>
      <c r="C199" s="12" t="s">
        <v>6083</v>
      </c>
      <c r="D199" s="12" t="s">
        <v>5357</v>
      </c>
      <c r="E199" s="12" t="s">
        <v>6084</v>
      </c>
      <c r="F199" s="13">
        <v>45</v>
      </c>
      <c r="G199" s="12" t="s">
        <v>387</v>
      </c>
      <c r="H199" s="13">
        <v>45</v>
      </c>
      <c r="I199" s="12" t="s">
        <v>6085</v>
      </c>
      <c r="J199" s="12" t="s">
        <v>6086</v>
      </c>
      <c r="K199" s="24">
        <v>43891</v>
      </c>
      <c r="L199" s="24">
        <v>44166</v>
      </c>
      <c r="M199" s="12" t="s">
        <v>67</v>
      </c>
      <c r="N199" s="12" t="s">
        <v>67</v>
      </c>
    </row>
  </sheetData>
  <mergeCells count="27">
    <mergeCell ref="A1:N1"/>
    <mergeCell ref="A2:N2"/>
    <mergeCell ref="G3:H3"/>
    <mergeCell ref="K3:L3"/>
    <mergeCell ref="M3:N3"/>
    <mergeCell ref="A3:A4"/>
    <mergeCell ref="B3:B4"/>
    <mergeCell ref="B95:B96"/>
    <mergeCell ref="B110:B111"/>
    <mergeCell ref="C3:C4"/>
    <mergeCell ref="C95:C96"/>
    <mergeCell ref="C110:C111"/>
    <mergeCell ref="D3:D4"/>
    <mergeCell ref="E3:E4"/>
    <mergeCell ref="F3:F4"/>
    <mergeCell ref="I3:I4"/>
    <mergeCell ref="I95:I96"/>
    <mergeCell ref="I110:I111"/>
    <mergeCell ref="J3:J4"/>
    <mergeCell ref="J95:J96"/>
    <mergeCell ref="J110:J111"/>
    <mergeCell ref="L95:L96"/>
    <mergeCell ref="L110:L111"/>
    <mergeCell ref="M95:M96"/>
    <mergeCell ref="M110:M111"/>
    <mergeCell ref="N95:N96"/>
    <mergeCell ref="N110:N111"/>
  </mergeCells>
  <conditionalFormatting sqref="B175">
    <cfRule type="duplicateValues" dxfId="0" priority="5"/>
  </conditionalFormatting>
  <conditionalFormatting sqref="B180">
    <cfRule type="duplicateValues" dxfId="0" priority="7"/>
  </conditionalFormatting>
  <conditionalFormatting sqref="B183">
    <cfRule type="duplicateValues" dxfId="0" priority="4"/>
  </conditionalFormatting>
  <conditionalFormatting sqref="B184">
    <cfRule type="duplicateValues" dxfId="0" priority="3"/>
  </conditionalFormatting>
  <conditionalFormatting sqref="B186">
    <cfRule type="duplicateValues" dxfId="0" priority="1"/>
  </conditionalFormatting>
  <conditionalFormatting sqref="B176:B177">
    <cfRule type="duplicateValues" dxfId="0" priority="8"/>
  </conditionalFormatting>
  <conditionalFormatting sqref="B181:B182">
    <cfRule type="duplicateValues" dxfId="0" priority="6"/>
  </conditionalFormatting>
  <conditionalFormatting sqref="B185 B190">
    <cfRule type="duplicateValues" dxfId="0" priority="2"/>
  </conditionalFormatting>
  <pageMargins left="0.700694444444445" right="0.700694444444445" top="0.786805555555556" bottom="0.629861111111111" header="0.298611111111111" footer="0.472222222222222"/>
  <pageSetup paperSize="9" scale="98" firstPageNumber="188" fitToHeight="0" orientation="landscape" useFirstPageNumber="1" horizontalDpi="600"/>
  <headerFooter>
    <oddFooter>&amp;C&amp;P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H8" sqref="H8"/>
    </sheetView>
  </sheetViews>
  <sheetFormatPr defaultColWidth="8.5" defaultRowHeight="11.25"/>
  <cols>
    <col min="1" max="1" width="3.51666666666667" style="3" customWidth="1"/>
    <col min="2" max="2" width="13.2833333333333" style="2" customWidth="1"/>
    <col min="3" max="3" width="12.125" style="2" customWidth="1"/>
    <col min="4" max="4" width="13" style="2" customWidth="1"/>
    <col min="5" max="5" width="9.5" style="2" customWidth="1"/>
    <col min="6" max="6" width="8.5" style="4" customWidth="1"/>
    <col min="7" max="7" width="9.75833333333333" style="2" customWidth="1"/>
    <col min="8" max="8" width="9" style="4" customWidth="1"/>
    <col min="9" max="9" width="13.6333333333333" style="2" customWidth="1"/>
    <col min="10" max="10" width="5.13333333333333" style="2" customWidth="1"/>
    <col min="11" max="11" width="8.5" style="5" customWidth="1"/>
    <col min="12" max="12" width="9.63333333333333" style="5" customWidth="1"/>
    <col min="13" max="13" width="7.63333333333333" style="2" customWidth="1"/>
    <col min="14" max="14" width="9.25833333333333" style="2" customWidth="1"/>
    <col min="15" max="15" width="6.10833333333333" style="2" customWidth="1"/>
    <col min="16" max="16363" width="8.5" style="2" customWidth="1"/>
    <col min="16364" max="16384" width="8.5" style="2"/>
  </cols>
  <sheetData>
    <row r="1" ht="25" customHeight="1" spans="1:14">
      <c r="A1" s="6" t="s">
        <v>6087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3" customHeight="1" spans="1:14">
      <c r="A2" s="8" t="s">
        <v>6088</v>
      </c>
      <c r="B2" s="9"/>
      <c r="C2" s="9"/>
      <c r="D2" s="9"/>
      <c r="E2" s="9"/>
      <c r="F2" s="10"/>
      <c r="G2" s="9"/>
      <c r="H2" s="10"/>
      <c r="I2" s="9"/>
      <c r="J2" s="9"/>
      <c r="K2" s="23"/>
      <c r="L2" s="23"/>
      <c r="M2" s="9"/>
      <c r="N2" s="9"/>
    </row>
    <row r="3" s="2" customFormat="1" ht="21" customHeight="1" spans="1:14">
      <c r="A3" s="11" t="s">
        <v>3</v>
      </c>
      <c r="B3" s="12" t="s">
        <v>56</v>
      </c>
      <c r="C3" s="12" t="s">
        <v>91</v>
      </c>
      <c r="D3" s="12" t="s">
        <v>92</v>
      </c>
      <c r="E3" s="12" t="s">
        <v>93</v>
      </c>
      <c r="F3" s="13" t="s">
        <v>94</v>
      </c>
      <c r="G3" s="12" t="s">
        <v>95</v>
      </c>
      <c r="H3" s="13"/>
      <c r="I3" s="12" t="s">
        <v>96</v>
      </c>
      <c r="J3" s="12" t="s">
        <v>97</v>
      </c>
      <c r="K3" s="24" t="s">
        <v>98</v>
      </c>
      <c r="L3" s="24"/>
      <c r="M3" s="12" t="s">
        <v>99</v>
      </c>
      <c r="N3" s="12"/>
    </row>
    <row r="4" s="2" customFormat="1" ht="38" customHeight="1" spans="1:14">
      <c r="A4" s="11"/>
      <c r="B4" s="12"/>
      <c r="C4" s="12"/>
      <c r="D4" s="12"/>
      <c r="E4" s="12"/>
      <c r="F4" s="13"/>
      <c r="G4" s="12" t="s">
        <v>100</v>
      </c>
      <c r="H4" s="13" t="s">
        <v>94</v>
      </c>
      <c r="I4" s="12"/>
      <c r="J4" s="12"/>
      <c r="K4" s="24" t="s">
        <v>101</v>
      </c>
      <c r="L4" s="24" t="s">
        <v>102</v>
      </c>
      <c r="M4" s="12" t="s">
        <v>103</v>
      </c>
      <c r="N4" s="12" t="s">
        <v>104</v>
      </c>
    </row>
    <row r="5" s="2" customFormat="1" ht="22" customHeight="1" spans="1:14">
      <c r="A5" s="14"/>
      <c r="B5" s="15"/>
      <c r="C5" s="15"/>
      <c r="D5" s="15"/>
      <c r="E5" s="15"/>
      <c r="F5" s="16">
        <v>836.55</v>
      </c>
      <c r="G5" s="15"/>
      <c r="H5" s="16">
        <v>836.55</v>
      </c>
      <c r="I5" s="15"/>
      <c r="J5" s="15"/>
      <c r="K5" s="25"/>
      <c r="L5" s="25"/>
      <c r="M5" s="15"/>
      <c r="N5" s="15"/>
    </row>
    <row r="6" s="2" customFormat="1" ht="22.5" spans="1:14">
      <c r="A6" s="17">
        <v>1</v>
      </c>
      <c r="B6" s="18" t="s">
        <v>6089</v>
      </c>
      <c r="C6" s="18" t="s">
        <v>6090</v>
      </c>
      <c r="D6" s="19" t="s">
        <v>357</v>
      </c>
      <c r="E6" s="18" t="s">
        <v>6091</v>
      </c>
      <c r="F6" s="20">
        <v>32.85</v>
      </c>
      <c r="G6" s="18" t="s">
        <v>111</v>
      </c>
      <c r="H6" s="20">
        <v>32.85</v>
      </c>
      <c r="I6" s="18" t="s">
        <v>6092</v>
      </c>
      <c r="J6" s="18" t="s">
        <v>113</v>
      </c>
      <c r="K6" s="26">
        <v>43852</v>
      </c>
      <c r="L6" s="26">
        <v>44166</v>
      </c>
      <c r="M6" s="18" t="s">
        <v>63</v>
      </c>
      <c r="N6" s="18" t="s">
        <v>63</v>
      </c>
    </row>
    <row r="7" s="2" customFormat="1" ht="22.5" spans="1:14">
      <c r="A7" s="18">
        <v>2</v>
      </c>
      <c r="B7" s="18" t="s">
        <v>6089</v>
      </c>
      <c r="C7" s="18" t="s">
        <v>6093</v>
      </c>
      <c r="D7" s="19" t="s">
        <v>290</v>
      </c>
      <c r="E7" s="18" t="s">
        <v>6091</v>
      </c>
      <c r="F7" s="20">
        <v>45</v>
      </c>
      <c r="G7" s="18" t="s">
        <v>111</v>
      </c>
      <c r="H7" s="20">
        <v>45</v>
      </c>
      <c r="I7" s="18" t="s">
        <v>6094</v>
      </c>
      <c r="J7" s="18" t="s">
        <v>113</v>
      </c>
      <c r="K7" s="26">
        <v>43852</v>
      </c>
      <c r="L7" s="26">
        <v>44166</v>
      </c>
      <c r="M7" s="18" t="s">
        <v>63</v>
      </c>
      <c r="N7" s="18" t="s">
        <v>63</v>
      </c>
    </row>
    <row r="8" s="2" customFormat="1" ht="22.5" spans="1:14">
      <c r="A8" s="18">
        <v>3</v>
      </c>
      <c r="B8" s="18">
        <v>13973083966</v>
      </c>
      <c r="C8" s="18" t="s">
        <v>6095</v>
      </c>
      <c r="D8" s="19" t="s">
        <v>310</v>
      </c>
      <c r="E8" s="18" t="s">
        <v>6091</v>
      </c>
      <c r="F8" s="20">
        <v>41.55</v>
      </c>
      <c r="G8" s="18" t="s">
        <v>111</v>
      </c>
      <c r="H8" s="20">
        <v>41.55</v>
      </c>
      <c r="I8" s="18" t="s">
        <v>6096</v>
      </c>
      <c r="J8" s="18" t="s">
        <v>113</v>
      </c>
      <c r="K8" s="26">
        <v>43852</v>
      </c>
      <c r="L8" s="26">
        <v>44166</v>
      </c>
      <c r="M8" s="18" t="s">
        <v>63</v>
      </c>
      <c r="N8" s="18" t="s">
        <v>63</v>
      </c>
    </row>
    <row r="9" s="2" customFormat="1" ht="22.5" spans="1:14">
      <c r="A9" s="17">
        <v>4</v>
      </c>
      <c r="B9" s="18" t="s">
        <v>6089</v>
      </c>
      <c r="C9" s="18" t="s">
        <v>6097</v>
      </c>
      <c r="D9" s="19" t="s">
        <v>377</v>
      </c>
      <c r="E9" s="18" t="s">
        <v>6091</v>
      </c>
      <c r="F9" s="20">
        <v>23.4</v>
      </c>
      <c r="G9" s="18" t="s">
        <v>111</v>
      </c>
      <c r="H9" s="20">
        <v>23.4</v>
      </c>
      <c r="I9" s="18" t="s">
        <v>6098</v>
      </c>
      <c r="J9" s="18" t="s">
        <v>113</v>
      </c>
      <c r="K9" s="26">
        <v>43852</v>
      </c>
      <c r="L9" s="26">
        <v>44166</v>
      </c>
      <c r="M9" s="18" t="s">
        <v>63</v>
      </c>
      <c r="N9" s="18" t="s">
        <v>63</v>
      </c>
    </row>
    <row r="10" s="2" customFormat="1" ht="22.5" spans="1:14">
      <c r="A10" s="18">
        <v>5</v>
      </c>
      <c r="B10" s="18" t="s">
        <v>6089</v>
      </c>
      <c r="C10" s="18" t="s">
        <v>6097</v>
      </c>
      <c r="D10" s="19" t="s">
        <v>298</v>
      </c>
      <c r="E10" s="18" t="s">
        <v>6091</v>
      </c>
      <c r="F10" s="20">
        <v>23.4</v>
      </c>
      <c r="G10" s="18" t="s">
        <v>111</v>
      </c>
      <c r="H10" s="20">
        <v>23.4</v>
      </c>
      <c r="I10" s="18" t="s">
        <v>6098</v>
      </c>
      <c r="J10" s="18" t="s">
        <v>113</v>
      </c>
      <c r="K10" s="26">
        <v>43852</v>
      </c>
      <c r="L10" s="26">
        <v>44166</v>
      </c>
      <c r="M10" s="18" t="s">
        <v>63</v>
      </c>
      <c r="N10" s="18" t="s">
        <v>63</v>
      </c>
    </row>
    <row r="11" s="2" customFormat="1" ht="22.5" spans="1:14">
      <c r="A11" s="18">
        <v>6</v>
      </c>
      <c r="B11" s="18" t="s">
        <v>6089</v>
      </c>
      <c r="C11" s="18" t="s">
        <v>6099</v>
      </c>
      <c r="D11" s="19" t="s">
        <v>373</v>
      </c>
      <c r="E11" s="18" t="s">
        <v>6091</v>
      </c>
      <c r="F11" s="20">
        <v>26.7</v>
      </c>
      <c r="G11" s="18" t="s">
        <v>111</v>
      </c>
      <c r="H11" s="20">
        <v>26.7</v>
      </c>
      <c r="I11" s="18" t="s">
        <v>6100</v>
      </c>
      <c r="J11" s="18" t="s">
        <v>113</v>
      </c>
      <c r="K11" s="26">
        <v>43852</v>
      </c>
      <c r="L11" s="26">
        <v>44166</v>
      </c>
      <c r="M11" s="18" t="s">
        <v>63</v>
      </c>
      <c r="N11" s="18" t="s">
        <v>63</v>
      </c>
    </row>
    <row r="12" s="2" customFormat="1" ht="22.5" spans="1:14">
      <c r="A12" s="17">
        <v>7</v>
      </c>
      <c r="B12" s="18" t="s">
        <v>6089</v>
      </c>
      <c r="C12" s="18" t="s">
        <v>6101</v>
      </c>
      <c r="D12" s="19" t="s">
        <v>306</v>
      </c>
      <c r="E12" s="18" t="s">
        <v>6091</v>
      </c>
      <c r="F12" s="20">
        <v>27</v>
      </c>
      <c r="G12" s="18" t="s">
        <v>111</v>
      </c>
      <c r="H12" s="20">
        <v>27</v>
      </c>
      <c r="I12" s="18" t="s">
        <v>6102</v>
      </c>
      <c r="J12" s="18" t="s">
        <v>113</v>
      </c>
      <c r="K12" s="26">
        <v>43852</v>
      </c>
      <c r="L12" s="26">
        <v>44166</v>
      </c>
      <c r="M12" s="18" t="s">
        <v>63</v>
      </c>
      <c r="N12" s="18" t="s">
        <v>63</v>
      </c>
    </row>
    <row r="13" s="2" customFormat="1" ht="22.5" spans="1:14">
      <c r="A13" s="18">
        <v>8</v>
      </c>
      <c r="B13" s="18" t="s">
        <v>6089</v>
      </c>
      <c r="C13" s="18" t="s">
        <v>6103</v>
      </c>
      <c r="D13" s="21" t="s">
        <v>353</v>
      </c>
      <c r="E13" s="18" t="s">
        <v>6091</v>
      </c>
      <c r="F13" s="18">
        <v>16.65</v>
      </c>
      <c r="G13" s="18" t="s">
        <v>111</v>
      </c>
      <c r="H13" s="18">
        <v>16.65</v>
      </c>
      <c r="I13" s="18" t="s">
        <v>6104</v>
      </c>
      <c r="J13" s="18" t="s">
        <v>113</v>
      </c>
      <c r="K13" s="26">
        <v>43852</v>
      </c>
      <c r="L13" s="26">
        <v>44166</v>
      </c>
      <c r="M13" s="18" t="s">
        <v>63</v>
      </c>
      <c r="N13" s="18" t="s">
        <v>63</v>
      </c>
    </row>
    <row r="14" s="2" customFormat="1" ht="22.5" spans="1:14">
      <c r="A14" s="18">
        <v>9</v>
      </c>
      <c r="B14" s="18" t="s">
        <v>6089</v>
      </c>
      <c r="C14" s="18" t="s">
        <v>6105</v>
      </c>
      <c r="D14" s="19" t="s">
        <v>369</v>
      </c>
      <c r="E14" s="18" t="s">
        <v>6091</v>
      </c>
      <c r="F14" s="20">
        <v>50.55</v>
      </c>
      <c r="G14" s="18" t="s">
        <v>111</v>
      </c>
      <c r="H14" s="20">
        <v>50.55</v>
      </c>
      <c r="I14" s="18" t="s">
        <v>6106</v>
      </c>
      <c r="J14" s="18" t="s">
        <v>113</v>
      </c>
      <c r="K14" s="26">
        <v>43852</v>
      </c>
      <c r="L14" s="26">
        <v>44166</v>
      </c>
      <c r="M14" s="18" t="s">
        <v>63</v>
      </c>
      <c r="N14" s="18" t="s">
        <v>63</v>
      </c>
    </row>
    <row r="15" s="2" customFormat="1" ht="22.5" spans="1:14">
      <c r="A15" s="22">
        <v>10</v>
      </c>
      <c r="B15" s="18" t="s">
        <v>6089</v>
      </c>
      <c r="C15" s="18" t="s">
        <v>6107</v>
      </c>
      <c r="D15" s="21" t="s">
        <v>381</v>
      </c>
      <c r="E15" s="18" t="s">
        <v>6091</v>
      </c>
      <c r="F15" s="18">
        <v>21.45</v>
      </c>
      <c r="G15" s="18" t="s">
        <v>111</v>
      </c>
      <c r="H15" s="18">
        <v>21.45</v>
      </c>
      <c r="I15" s="18" t="s">
        <v>6108</v>
      </c>
      <c r="J15" s="18" t="s">
        <v>113</v>
      </c>
      <c r="K15" s="26">
        <v>43852</v>
      </c>
      <c r="L15" s="26">
        <v>44166</v>
      </c>
      <c r="M15" s="18" t="s">
        <v>63</v>
      </c>
      <c r="N15" s="18" t="s">
        <v>63</v>
      </c>
    </row>
    <row r="16" s="2" customFormat="1" ht="22.5" spans="1:14">
      <c r="A16" s="18">
        <v>11</v>
      </c>
      <c r="B16" s="18" t="s">
        <v>6089</v>
      </c>
      <c r="C16" s="18" t="s">
        <v>6109</v>
      </c>
      <c r="D16" s="19" t="s">
        <v>284</v>
      </c>
      <c r="E16" s="18" t="s">
        <v>6091</v>
      </c>
      <c r="F16" s="20">
        <v>59.55</v>
      </c>
      <c r="G16" s="18" t="s">
        <v>111</v>
      </c>
      <c r="H16" s="20">
        <v>59.55</v>
      </c>
      <c r="I16" s="18" t="s">
        <v>6110</v>
      </c>
      <c r="J16" s="18" t="s">
        <v>113</v>
      </c>
      <c r="K16" s="26">
        <v>43852</v>
      </c>
      <c r="L16" s="26">
        <v>44166</v>
      </c>
      <c r="M16" s="18" t="s">
        <v>63</v>
      </c>
      <c r="N16" s="18" t="s">
        <v>63</v>
      </c>
    </row>
    <row r="17" s="2" customFormat="1" ht="22.5" spans="1:14">
      <c r="A17" s="18">
        <v>12</v>
      </c>
      <c r="B17" s="18" t="s">
        <v>6089</v>
      </c>
      <c r="C17" s="18" t="s">
        <v>6111</v>
      </c>
      <c r="D17" s="21" t="s">
        <v>326</v>
      </c>
      <c r="E17" s="18" t="s">
        <v>6091</v>
      </c>
      <c r="F17" s="18">
        <v>48.6</v>
      </c>
      <c r="G17" s="18" t="s">
        <v>111</v>
      </c>
      <c r="H17" s="18">
        <v>48.6</v>
      </c>
      <c r="I17" s="18" t="s">
        <v>6112</v>
      </c>
      <c r="J17" s="18" t="s">
        <v>113</v>
      </c>
      <c r="K17" s="26">
        <v>43852</v>
      </c>
      <c r="L17" s="26">
        <v>44166</v>
      </c>
      <c r="M17" s="18" t="s">
        <v>63</v>
      </c>
      <c r="N17" s="18" t="s">
        <v>63</v>
      </c>
    </row>
    <row r="18" s="2" customFormat="1" ht="22.5" spans="1:14">
      <c r="A18" s="22">
        <v>13</v>
      </c>
      <c r="B18" s="18" t="s">
        <v>6089</v>
      </c>
      <c r="C18" s="18" t="s">
        <v>6113</v>
      </c>
      <c r="D18" s="21" t="s">
        <v>329</v>
      </c>
      <c r="E18" s="18" t="s">
        <v>6091</v>
      </c>
      <c r="F18" s="18">
        <v>63.3</v>
      </c>
      <c r="G18" s="18" t="s">
        <v>111</v>
      </c>
      <c r="H18" s="18">
        <v>63.3</v>
      </c>
      <c r="I18" s="18" t="s">
        <v>6114</v>
      </c>
      <c r="J18" s="18" t="s">
        <v>113</v>
      </c>
      <c r="K18" s="26">
        <v>43852</v>
      </c>
      <c r="L18" s="26">
        <v>44166</v>
      </c>
      <c r="M18" s="18" t="s">
        <v>63</v>
      </c>
      <c r="N18" s="18" t="s">
        <v>63</v>
      </c>
    </row>
    <row r="19" s="2" customFormat="1" ht="22.5" spans="1:14">
      <c r="A19" s="18">
        <v>14</v>
      </c>
      <c r="B19" s="18" t="s">
        <v>6089</v>
      </c>
      <c r="C19" s="18" t="s">
        <v>6115</v>
      </c>
      <c r="D19" s="19" t="s">
        <v>314</v>
      </c>
      <c r="E19" s="18" t="s">
        <v>6091</v>
      </c>
      <c r="F19" s="20">
        <v>43.35</v>
      </c>
      <c r="G19" s="18" t="s">
        <v>111</v>
      </c>
      <c r="H19" s="20">
        <v>43.35</v>
      </c>
      <c r="I19" s="18" t="s">
        <v>6116</v>
      </c>
      <c r="J19" s="18" t="s">
        <v>113</v>
      </c>
      <c r="K19" s="26">
        <v>43852</v>
      </c>
      <c r="L19" s="26">
        <v>44166</v>
      </c>
      <c r="M19" s="18" t="s">
        <v>63</v>
      </c>
      <c r="N19" s="18" t="s">
        <v>63</v>
      </c>
    </row>
    <row r="20" s="2" customFormat="1" ht="22.5" spans="1:14">
      <c r="A20" s="18">
        <v>15</v>
      </c>
      <c r="B20" s="18" t="s">
        <v>6089</v>
      </c>
      <c r="C20" s="18" t="s">
        <v>6117</v>
      </c>
      <c r="D20" s="19" t="s">
        <v>302</v>
      </c>
      <c r="E20" s="18" t="s">
        <v>6091</v>
      </c>
      <c r="F20" s="20">
        <v>25.8</v>
      </c>
      <c r="G20" s="18" t="s">
        <v>111</v>
      </c>
      <c r="H20" s="20">
        <v>25.8</v>
      </c>
      <c r="I20" s="18" t="s">
        <v>6118</v>
      </c>
      <c r="J20" s="18" t="s">
        <v>113</v>
      </c>
      <c r="K20" s="26">
        <v>43852</v>
      </c>
      <c r="L20" s="26">
        <v>44166</v>
      </c>
      <c r="M20" s="18" t="s">
        <v>63</v>
      </c>
      <c r="N20" s="18" t="s">
        <v>63</v>
      </c>
    </row>
    <row r="21" s="2" customFormat="1" ht="22.5" spans="1:14">
      <c r="A21" s="22">
        <v>16</v>
      </c>
      <c r="B21" s="18" t="s">
        <v>6089</v>
      </c>
      <c r="C21" s="18" t="s">
        <v>6119</v>
      </c>
      <c r="D21" s="21" t="s">
        <v>318</v>
      </c>
      <c r="E21" s="18" t="s">
        <v>6091</v>
      </c>
      <c r="F21" s="18">
        <v>45.45</v>
      </c>
      <c r="G21" s="18" t="s">
        <v>111</v>
      </c>
      <c r="H21" s="18">
        <v>45.45</v>
      </c>
      <c r="I21" s="18" t="s">
        <v>6120</v>
      </c>
      <c r="J21" s="18" t="s">
        <v>113</v>
      </c>
      <c r="K21" s="26">
        <v>43852</v>
      </c>
      <c r="L21" s="26">
        <v>44166</v>
      </c>
      <c r="M21" s="18" t="s">
        <v>63</v>
      </c>
      <c r="N21" s="18" t="s">
        <v>63</v>
      </c>
    </row>
    <row r="22" s="2" customFormat="1" ht="22.5" spans="1:14">
      <c r="A22" s="18">
        <v>17</v>
      </c>
      <c r="B22" s="18" t="s">
        <v>6089</v>
      </c>
      <c r="C22" s="18" t="s">
        <v>6121</v>
      </c>
      <c r="D22" s="19" t="s">
        <v>337</v>
      </c>
      <c r="E22" s="18" t="s">
        <v>6091</v>
      </c>
      <c r="F22" s="20">
        <v>40.8</v>
      </c>
      <c r="G22" s="18" t="s">
        <v>111</v>
      </c>
      <c r="H22" s="20">
        <v>40.8</v>
      </c>
      <c r="I22" s="18" t="s">
        <v>6122</v>
      </c>
      <c r="J22" s="18" t="s">
        <v>113</v>
      </c>
      <c r="K22" s="26">
        <v>43852</v>
      </c>
      <c r="L22" s="26">
        <v>44166</v>
      </c>
      <c r="M22" s="18" t="s">
        <v>63</v>
      </c>
      <c r="N22" s="18" t="s">
        <v>63</v>
      </c>
    </row>
    <row r="23" s="2" customFormat="1" ht="22.5" spans="1:14">
      <c r="A23" s="18">
        <v>18</v>
      </c>
      <c r="B23" s="18" t="s">
        <v>6089</v>
      </c>
      <c r="C23" s="18" t="s">
        <v>6123</v>
      </c>
      <c r="D23" s="19" t="s">
        <v>294</v>
      </c>
      <c r="E23" s="18" t="s">
        <v>6091</v>
      </c>
      <c r="F23" s="20">
        <v>23.7</v>
      </c>
      <c r="G23" s="18" t="s">
        <v>111</v>
      </c>
      <c r="H23" s="20">
        <v>23.7</v>
      </c>
      <c r="I23" s="18" t="s">
        <v>6124</v>
      </c>
      <c r="J23" s="18" t="s">
        <v>113</v>
      </c>
      <c r="K23" s="26">
        <v>43852</v>
      </c>
      <c r="L23" s="26">
        <v>44166</v>
      </c>
      <c r="M23" s="18" t="s">
        <v>63</v>
      </c>
      <c r="N23" s="18" t="s">
        <v>63</v>
      </c>
    </row>
    <row r="24" s="2" customFormat="1" ht="22.5" spans="1:14">
      <c r="A24" s="17">
        <v>19</v>
      </c>
      <c r="B24" s="18" t="s">
        <v>6089</v>
      </c>
      <c r="C24" s="18" t="s">
        <v>6125</v>
      </c>
      <c r="D24" s="19" t="s">
        <v>349</v>
      </c>
      <c r="E24" s="18" t="s">
        <v>6091</v>
      </c>
      <c r="F24" s="20">
        <v>16.2</v>
      </c>
      <c r="G24" s="18" t="s">
        <v>111</v>
      </c>
      <c r="H24" s="20">
        <v>16.2</v>
      </c>
      <c r="I24" s="18" t="s">
        <v>6126</v>
      </c>
      <c r="J24" s="18" t="s">
        <v>113</v>
      </c>
      <c r="K24" s="26">
        <v>43852</v>
      </c>
      <c r="L24" s="26">
        <v>44166</v>
      </c>
      <c r="M24" s="18" t="s">
        <v>63</v>
      </c>
      <c r="N24" s="18" t="s">
        <v>63</v>
      </c>
    </row>
    <row r="25" s="2" customFormat="1" ht="22.5" spans="1:14">
      <c r="A25" s="18">
        <v>20</v>
      </c>
      <c r="B25" s="18" t="s">
        <v>6089</v>
      </c>
      <c r="C25" s="18" t="s">
        <v>6127</v>
      </c>
      <c r="D25" s="21" t="s">
        <v>345</v>
      </c>
      <c r="E25" s="18" t="s">
        <v>6091</v>
      </c>
      <c r="F25" s="18">
        <v>18.45</v>
      </c>
      <c r="G25" s="18" t="s">
        <v>111</v>
      </c>
      <c r="H25" s="18">
        <v>18.45</v>
      </c>
      <c r="I25" s="18" t="s">
        <v>6128</v>
      </c>
      <c r="J25" s="18" t="s">
        <v>113</v>
      </c>
      <c r="K25" s="26">
        <v>43852</v>
      </c>
      <c r="L25" s="26">
        <v>44166</v>
      </c>
      <c r="M25" s="18" t="s">
        <v>63</v>
      </c>
      <c r="N25" s="18" t="s">
        <v>63</v>
      </c>
    </row>
    <row r="26" s="2" customFormat="1" ht="22.5" spans="1:14">
      <c r="A26" s="18">
        <v>21</v>
      </c>
      <c r="B26" s="18" t="s">
        <v>6089</v>
      </c>
      <c r="C26" s="18" t="s">
        <v>6129</v>
      </c>
      <c r="D26" s="19" t="s">
        <v>341</v>
      </c>
      <c r="E26" s="18" t="s">
        <v>6091</v>
      </c>
      <c r="F26" s="20">
        <v>21.3</v>
      </c>
      <c r="G26" s="18" t="s">
        <v>111</v>
      </c>
      <c r="H26" s="20">
        <v>21.3</v>
      </c>
      <c r="I26" s="18" t="s">
        <v>6130</v>
      </c>
      <c r="J26" s="18" t="s">
        <v>113</v>
      </c>
      <c r="K26" s="26">
        <v>43852</v>
      </c>
      <c r="L26" s="26">
        <v>44166</v>
      </c>
      <c r="M26" s="18" t="s">
        <v>63</v>
      </c>
      <c r="N26" s="18" t="s">
        <v>63</v>
      </c>
    </row>
    <row r="27" s="2" customFormat="1" ht="22.5" spans="1:14">
      <c r="A27" s="17">
        <v>22</v>
      </c>
      <c r="B27" s="18" t="s">
        <v>6089</v>
      </c>
      <c r="C27" s="18" t="s">
        <v>6131</v>
      </c>
      <c r="D27" s="19" t="s">
        <v>365</v>
      </c>
      <c r="E27" s="18" t="s">
        <v>6091</v>
      </c>
      <c r="F27" s="20">
        <v>33</v>
      </c>
      <c r="G27" s="18" t="s">
        <v>111</v>
      </c>
      <c r="H27" s="20">
        <v>33</v>
      </c>
      <c r="I27" s="18" t="s">
        <v>6132</v>
      </c>
      <c r="J27" s="18" t="s">
        <v>113</v>
      </c>
      <c r="K27" s="26">
        <v>43852</v>
      </c>
      <c r="L27" s="26">
        <v>44166</v>
      </c>
      <c r="M27" s="18" t="s">
        <v>63</v>
      </c>
      <c r="N27" s="18" t="s">
        <v>63</v>
      </c>
    </row>
    <row r="28" s="2" customFormat="1" ht="22.5" spans="1:14">
      <c r="A28" s="18">
        <v>23</v>
      </c>
      <c r="B28" s="18" t="s">
        <v>6089</v>
      </c>
      <c r="C28" s="18" t="s">
        <v>6133</v>
      </c>
      <c r="D28" s="21" t="s">
        <v>333</v>
      </c>
      <c r="E28" s="18" t="s">
        <v>6091</v>
      </c>
      <c r="F28" s="18">
        <v>28.5</v>
      </c>
      <c r="G28" s="18" t="s">
        <v>111</v>
      </c>
      <c r="H28" s="18">
        <v>28.5</v>
      </c>
      <c r="I28" s="18" t="s">
        <v>6134</v>
      </c>
      <c r="J28" s="18" t="s">
        <v>113</v>
      </c>
      <c r="K28" s="26">
        <v>43852</v>
      </c>
      <c r="L28" s="26">
        <v>44166</v>
      </c>
      <c r="M28" s="18" t="s">
        <v>63</v>
      </c>
      <c r="N28" s="18" t="s">
        <v>63</v>
      </c>
    </row>
    <row r="29" s="2" customFormat="1" ht="22.5" spans="1:14">
      <c r="A29" s="18">
        <v>24</v>
      </c>
      <c r="B29" s="18" t="s">
        <v>6089</v>
      </c>
      <c r="C29" s="18" t="s">
        <v>6123</v>
      </c>
      <c r="D29" s="19" t="s">
        <v>361</v>
      </c>
      <c r="E29" s="18" t="s">
        <v>6091</v>
      </c>
      <c r="F29" s="20">
        <v>23.7</v>
      </c>
      <c r="G29" s="18" t="s">
        <v>111</v>
      </c>
      <c r="H29" s="20">
        <v>23.7</v>
      </c>
      <c r="I29" s="18" t="s">
        <v>6124</v>
      </c>
      <c r="J29" s="18" t="s">
        <v>113</v>
      </c>
      <c r="K29" s="26">
        <v>43852</v>
      </c>
      <c r="L29" s="26">
        <v>44166</v>
      </c>
      <c r="M29" s="18" t="s">
        <v>63</v>
      </c>
      <c r="N29" s="18" t="s">
        <v>63</v>
      </c>
    </row>
    <row r="30" s="2" customFormat="1" ht="22.5" spans="1:14">
      <c r="A30" s="17">
        <v>25</v>
      </c>
      <c r="B30" s="18" t="s">
        <v>6089</v>
      </c>
      <c r="C30" s="18" t="s">
        <v>6135</v>
      </c>
      <c r="D30" s="19" t="s">
        <v>322</v>
      </c>
      <c r="E30" s="18" t="s">
        <v>6091</v>
      </c>
      <c r="F30" s="20">
        <v>36.3</v>
      </c>
      <c r="G30" s="18" t="s">
        <v>111</v>
      </c>
      <c r="H30" s="20">
        <v>36.3</v>
      </c>
      <c r="I30" s="18" t="s">
        <v>6136</v>
      </c>
      <c r="J30" s="18" t="s">
        <v>113</v>
      </c>
      <c r="K30" s="26">
        <v>43852</v>
      </c>
      <c r="L30" s="26">
        <v>44166</v>
      </c>
      <c r="M30" s="18" t="s">
        <v>63</v>
      </c>
      <c r="N30" s="18" t="s">
        <v>63</v>
      </c>
    </row>
  </sheetData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751388888888889" right="0.751388888888889" top="0.826388888888889" bottom="0.66875" header="0.5" footer="0.472222222222222"/>
  <pageSetup paperSize="9" firstPageNumber="212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资金来源表</vt:lpstr>
      <vt:lpstr>汇总表</vt:lpstr>
      <vt:lpstr>基础设施</vt:lpstr>
      <vt:lpstr>产业发展</vt:lpstr>
      <vt:lpstr>雨露计划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2020-03-30T22:00:00Z</dcterms:created>
  <dcterms:modified xsi:type="dcterms:W3CDTF">2020-04-14T01:28:39Z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